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M:\OD\SharedDocuments\FED Data Products\Food Consumption and Nutrient Intakes\"/>
    </mc:Choice>
  </mc:AlternateContent>
  <xr:revisionPtr revIDLastSave="0" documentId="8_{7E80941C-596F-4826-981F-89172E3F0C9A}" xr6:coauthVersionLast="47" xr6:coauthVersionMax="47" xr10:uidLastSave="{00000000-0000-0000-0000-000000000000}"/>
  <bookViews>
    <workbookView xWindow="28680" yWindow="-120" windowWidth="29040" windowHeight="15840" xr2:uid="{4DAC5835-9BE7-446D-A334-6A610943B737}"/>
  </bookViews>
  <sheets>
    <sheet name="recommendation and 2017-18 dat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 i="1" l="1"/>
  <c r="M6" i="1"/>
  <c r="N6" i="1"/>
  <c r="N27" i="1" l="1"/>
  <c r="N26" i="1"/>
  <c r="N25" i="1"/>
  <c r="N24" i="1"/>
  <c r="N23" i="1"/>
  <c r="N22" i="1"/>
  <c r="N21" i="1"/>
  <c r="N20" i="1"/>
  <c r="N19" i="1"/>
  <c r="N18" i="1"/>
  <c r="N17" i="1"/>
  <c r="N16" i="1"/>
  <c r="N15" i="1"/>
  <c r="N14" i="1"/>
  <c r="N13" i="1"/>
  <c r="N12" i="1"/>
  <c r="N11" i="1"/>
  <c r="N10" i="1"/>
  <c r="N9" i="1"/>
  <c r="N8" i="1"/>
  <c r="N5" i="1"/>
  <c r="M27" i="1"/>
  <c r="M26" i="1"/>
  <c r="M25" i="1"/>
  <c r="M24" i="1"/>
  <c r="M23" i="1"/>
  <c r="M22" i="1"/>
  <c r="M21" i="1"/>
  <c r="M20" i="1"/>
  <c r="M19" i="1"/>
  <c r="M18" i="1"/>
  <c r="M17" i="1"/>
  <c r="M16" i="1"/>
  <c r="M15" i="1"/>
  <c r="M14" i="1"/>
  <c r="M13" i="1"/>
  <c r="M12" i="1"/>
  <c r="M11" i="1"/>
  <c r="M10" i="1"/>
  <c r="M9" i="1"/>
  <c r="M8" i="1"/>
  <c r="M5" i="1"/>
  <c r="L27" i="1"/>
  <c r="L26" i="1"/>
  <c r="L25" i="1"/>
  <c r="L24" i="1"/>
  <c r="L23" i="1"/>
  <c r="L22" i="1"/>
  <c r="L21" i="1"/>
  <c r="L20" i="1"/>
  <c r="L19" i="1"/>
  <c r="L18" i="1"/>
  <c r="L17" i="1"/>
  <c r="L16" i="1"/>
  <c r="L15" i="1"/>
  <c r="L14" i="1"/>
  <c r="L13" i="1"/>
  <c r="L12" i="1"/>
  <c r="L11" i="1"/>
  <c r="L10" i="1"/>
  <c r="L9" i="1"/>
  <c r="L8" i="1"/>
  <c r="L5" i="1"/>
</calcChain>
</file>

<file path=xl/sharedStrings.xml><?xml version="1.0" encoding="utf-8"?>
<sst xmlns="http://schemas.openxmlformats.org/spreadsheetml/2006/main" count="52" uniqueCount="46">
  <si>
    <t>Total</t>
  </si>
  <si>
    <t>FAH</t>
  </si>
  <si>
    <t>FAFH</t>
  </si>
  <si>
    <t>Recommended</t>
  </si>
  <si>
    <t>Restaurant</t>
  </si>
  <si>
    <t>Fast food</t>
  </si>
  <si>
    <t>School</t>
  </si>
  <si>
    <t>Ratio of actual density to the recommended density</t>
  </si>
  <si>
    <t xml:space="preserve">Nutrient or food group amount per 1,000 calories </t>
  </si>
  <si>
    <t>2017–2018 Actual density</t>
  </si>
  <si>
    <t>2017–2018 density as a ratio of the recommended density</t>
  </si>
  <si>
    <t>20–35</t>
  </si>
  <si>
    <t>Fiber (g)</t>
  </si>
  <si>
    <t>Added sugars (tsp)</t>
  </si>
  <si>
    <t>Total fats (percent of calories)**</t>
  </si>
  <si>
    <t>Saturated fats (percent of calories)**</t>
  </si>
  <si>
    <t>Calcium (mg)</t>
  </si>
  <si>
    <t>Iron (mg)</t>
  </si>
  <si>
    <t>Sodium (mg)</t>
  </si>
  <si>
    <t>Total vegetables (cup)</t>
  </si>
  <si>
    <t xml:space="preserve">  Dark green (cup)</t>
  </si>
  <si>
    <t xml:space="preserve">  Red &amp; orange (cup)</t>
  </si>
  <si>
    <t xml:space="preserve">  Legumes (cup)</t>
  </si>
  <si>
    <t xml:space="preserve">  Starchy (cup)</t>
  </si>
  <si>
    <t xml:space="preserve">  Other vegetables (cup)</t>
  </si>
  <si>
    <t>Fruits (cup)</t>
  </si>
  <si>
    <t>Grains (oz)</t>
  </si>
  <si>
    <t xml:space="preserve">  Whole grains (oz)</t>
  </si>
  <si>
    <t xml:space="preserve">  Refined grains (oz)</t>
  </si>
  <si>
    <t>Dairy (cup)</t>
  </si>
  <si>
    <t>Protein foods (oz)</t>
  </si>
  <si>
    <t xml:space="preserve">  Meats, poultry, and eggs (oz)</t>
  </si>
  <si>
    <t xml:space="preserve">  Seafood (oz)</t>
  </si>
  <si>
    <t xml:space="preserve">  Nuts, seeds, and soy (oz)</t>
  </si>
  <si>
    <t>Oils (g)</t>
  </si>
  <si>
    <t xml:space="preserve">   for total fats and saturated fats in percent of calories. For a 2,000-calorie diet, saturated fats should not exceed 10 percent of calorie intake, and total fats should be in the range of   </t>
  </si>
  <si>
    <t xml:space="preserve">   20–35 percent of calorie intake—35 percent is treated here as meeting the recommendation for total fats.</t>
  </si>
  <si>
    <t xml:space="preserve">FAH = Food at home; FAFH = Food away from home; g = Grams; tsp = Teaspoons; mg = Milligrams; oz = Ounces. </t>
  </si>
  <si>
    <t xml:space="preserve">*  The recommended densities are calculated for a 2,000-calorie diet. Some recommended densities are identical across different levels of calorie intakes.  </t>
  </si>
  <si>
    <t>density*</t>
  </si>
  <si>
    <t>Table 8—The 2020–2025 recommended and 2017–2018 nutrient and food group density: amount per 1,000 calories and the ratio of actual density to the recommended density</t>
  </si>
  <si>
    <r>
      <t xml:space="preserve">    and this conversion factor is used to convert grams per 1,000 calories to percent of calories in this table. The </t>
    </r>
    <r>
      <rPr>
        <i/>
        <sz val="11"/>
        <rFont val="Arial"/>
        <family val="2"/>
      </rPr>
      <t>Dietary Guidelines for Americans 2020–2025</t>
    </r>
    <r>
      <rPr>
        <sz val="11"/>
        <rFont val="Arial"/>
        <family val="2"/>
      </rPr>
      <t xml:space="preserve"> expresses the recommendations </t>
    </r>
  </si>
  <si>
    <t xml:space="preserve">**Intakes of total and saturated fats are reported in grams (table 2), and their densities are in grams per 1,000 calories (table 4). Each gram of fat is the equivalent of 9 calories, </t>
  </si>
  <si>
    <t xml:space="preserve">Source: USDA, Economic Research Service using USDA, Agricultural Research Service and U.S. Department of Health and Human Services, Center for Disease Control and Prevention, </t>
  </si>
  <si>
    <t xml:space="preserve">2017–2018 What We Eat in America, National Health and Nutrition Examination Survey data; and recommended densities based on Federal recommendations, </t>
  </si>
  <si>
    <r>
      <t xml:space="preserve">U.S. Department of Agriculture and U.S. Department of Health and Human Services, </t>
    </r>
    <r>
      <rPr>
        <i/>
        <sz val="11"/>
        <rFont val="Arial"/>
        <family val="2"/>
      </rPr>
      <t>Dietary Guidelines for Americans, 2020–2025</t>
    </r>
    <r>
      <rPr>
        <sz val="11"/>
        <rFont val="Arial"/>
        <family val="2"/>
      </rPr>
      <t>, 9th Edition (December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</si>
</sst>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name val="Arial"/>
      <family val="2"/>
    </font>
    <font>
      <i/>
      <sz val="11"/>
      <name val="Arial"/>
      <family val="2"/>
    </font>
    <font>
      <sz val="11"/>
      <color theme="1"/>
      <name val="Arial"/>
      <family val="2"/>
    </font>
  </fonts>
  <fills count="2">
    <fill>
      <patternFill patternType="none"/>
    </fill>
    <fill>
      <patternFill patternType="gray125"/>
    </fill>
  </fills>
  <borders count="10">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26">
    <xf numFmtId="0" fontId="0" fillId="0" borderId="0" xfId="0"/>
    <xf numFmtId="0" fontId="1" fillId="0" borderId="0" xfId="0" applyFont="1" applyAlignment="1">
      <alignment vertical="center"/>
    </xf>
    <xf numFmtId="0" fontId="1" fillId="0" borderId="2" xfId="0" applyFont="1" applyBorder="1" applyAlignment="1">
      <alignment vertical="center"/>
    </xf>
    <xf numFmtId="0" fontId="1" fillId="0" borderId="0" xfId="0" applyFont="1"/>
    <xf numFmtId="0" fontId="1" fillId="0" borderId="0" xfId="0" applyFont="1" applyAlignment="1">
      <alignment horizontal="right"/>
    </xf>
    <xf numFmtId="0" fontId="1" fillId="0" borderId="7" xfId="0" applyFont="1" applyBorder="1"/>
    <xf numFmtId="0" fontId="1" fillId="0" borderId="5" xfId="0" applyFont="1" applyBorder="1" applyAlignment="1">
      <alignment horizontal="center"/>
    </xf>
    <xf numFmtId="0" fontId="1" fillId="0" borderId="3" xfId="0" applyFont="1" applyBorder="1" applyAlignment="1">
      <alignment horizontal="centerContinuous"/>
    </xf>
    <xf numFmtId="0" fontId="1" fillId="0" borderId="1" xfId="0" applyFont="1" applyBorder="1" applyAlignment="1">
      <alignment horizontal="centerContinuous"/>
    </xf>
    <xf numFmtId="0" fontId="1" fillId="0" borderId="6" xfId="0" applyFont="1" applyBorder="1" applyAlignment="1">
      <alignment horizontal="centerContinuous"/>
    </xf>
    <xf numFmtId="0" fontId="1" fillId="0" borderId="4" xfId="0" applyFont="1" applyBorder="1" applyAlignment="1">
      <alignment horizontal="centerContinuous"/>
    </xf>
    <xf numFmtId="0" fontId="1" fillId="0" borderId="9" xfId="0" applyFont="1" applyBorder="1"/>
    <xf numFmtId="0" fontId="1" fillId="0" borderId="2" xfId="0" applyFont="1" applyBorder="1" applyAlignment="1">
      <alignment horizontal="center"/>
    </xf>
    <xf numFmtId="0" fontId="1" fillId="0" borderId="4" xfId="0" applyFont="1" applyBorder="1" applyAlignment="1">
      <alignment horizontal="center"/>
    </xf>
    <xf numFmtId="0" fontId="1" fillId="0" borderId="8" xfId="0" applyFont="1" applyBorder="1"/>
    <xf numFmtId="2" fontId="1" fillId="0" borderId="0" xfId="0" applyNumberFormat="1" applyFont="1" applyAlignment="1">
      <alignment horizontal="center"/>
    </xf>
    <xf numFmtId="2" fontId="1" fillId="0" borderId="0" xfId="0" applyNumberFormat="1" applyFont="1" applyAlignment="1">
      <alignment horizontal="right"/>
    </xf>
    <xf numFmtId="2" fontId="1" fillId="0" borderId="0" xfId="0" applyNumberFormat="1" applyFont="1"/>
    <xf numFmtId="0" fontId="1" fillId="0" borderId="0" xfId="0" applyFont="1" applyAlignment="1">
      <alignment horizontal="center"/>
    </xf>
    <xf numFmtId="4" fontId="1" fillId="0" borderId="0" xfId="0" applyNumberFormat="1" applyFont="1" applyAlignment="1">
      <alignment horizontal="center"/>
    </xf>
    <xf numFmtId="4" fontId="1" fillId="0" borderId="0" xfId="0" applyNumberFormat="1" applyFont="1" applyAlignment="1">
      <alignment horizontal="right"/>
    </xf>
    <xf numFmtId="4" fontId="1" fillId="0" borderId="0" xfId="0" applyNumberFormat="1" applyFont="1"/>
    <xf numFmtId="4" fontId="3" fillId="0" borderId="0" xfId="0" applyNumberFormat="1" applyFont="1"/>
    <xf numFmtId="4" fontId="1" fillId="0" borderId="2" xfId="0" applyNumberFormat="1" applyFont="1" applyBorder="1" applyAlignment="1">
      <alignment horizontal="center"/>
    </xf>
    <xf numFmtId="4" fontId="1" fillId="0" borderId="2" xfId="0" applyNumberFormat="1" applyFont="1" applyBorder="1" applyAlignment="1">
      <alignment horizontal="right"/>
    </xf>
    <xf numFmtId="4" fontId="1" fillId="0" borderId="2"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8FD61-E8C1-40C8-BB40-A1DA19F67DF6}">
  <dimension ref="A1:N36"/>
  <sheetViews>
    <sheetView tabSelected="1" zoomScaleNormal="100" workbookViewId="0"/>
  </sheetViews>
  <sheetFormatPr defaultColWidth="9.140625" defaultRowHeight="14.25" x14ac:dyDescent="0.2"/>
  <cols>
    <col min="1" max="1" width="35.85546875" style="3" customWidth="1"/>
    <col min="2" max="2" width="15.5703125" style="4" bestFit="1" customWidth="1"/>
    <col min="3" max="5" width="9" style="3" bestFit="1" customWidth="1"/>
    <col min="6" max="6" width="11.28515625" style="3" bestFit="1" customWidth="1"/>
    <col min="7" max="7" width="9.7109375" style="3" bestFit="1" customWidth="1"/>
    <col min="8" max="8" width="9" style="3" bestFit="1" customWidth="1"/>
    <col min="9" max="11" width="9.140625" style="3"/>
    <col min="12" max="12" width="11.28515625" style="3" bestFit="1" customWidth="1"/>
    <col min="13" max="13" width="9.7109375" style="3" bestFit="1" customWidth="1"/>
    <col min="14" max="14" width="8.7109375" style="3" customWidth="1"/>
    <col min="15" max="16384" width="9.140625" style="3"/>
  </cols>
  <sheetData>
    <row r="1" spans="1:14" x14ac:dyDescent="0.2">
      <c r="A1" s="3" t="s">
        <v>40</v>
      </c>
    </row>
    <row r="2" spans="1:14" x14ac:dyDescent="0.2">
      <c r="A2" s="5"/>
      <c r="B2" s="6" t="s">
        <v>3</v>
      </c>
      <c r="C2" s="7" t="s">
        <v>9</v>
      </c>
      <c r="D2" s="8"/>
      <c r="E2" s="8"/>
      <c r="F2" s="8"/>
      <c r="G2" s="8"/>
      <c r="H2" s="9"/>
      <c r="I2" s="10" t="s">
        <v>10</v>
      </c>
      <c r="J2" s="10"/>
      <c r="K2" s="10"/>
      <c r="L2" s="10"/>
      <c r="M2" s="10"/>
      <c r="N2" s="10"/>
    </row>
    <row r="3" spans="1:14" x14ac:dyDescent="0.2">
      <c r="A3" s="11"/>
      <c r="B3" s="12" t="s">
        <v>39</v>
      </c>
      <c r="C3" s="13" t="s">
        <v>0</v>
      </c>
      <c r="D3" s="13" t="s">
        <v>1</v>
      </c>
      <c r="E3" s="13" t="s">
        <v>2</v>
      </c>
      <c r="F3" s="13" t="s">
        <v>4</v>
      </c>
      <c r="G3" s="13" t="s">
        <v>5</v>
      </c>
      <c r="H3" s="13" t="s">
        <v>6</v>
      </c>
      <c r="I3" s="13" t="s">
        <v>0</v>
      </c>
      <c r="J3" s="13" t="s">
        <v>1</v>
      </c>
      <c r="K3" s="13" t="s">
        <v>2</v>
      </c>
      <c r="L3" s="13" t="s">
        <v>4</v>
      </c>
      <c r="M3" s="13" t="s">
        <v>5</v>
      </c>
      <c r="N3" s="13" t="s">
        <v>6</v>
      </c>
    </row>
    <row r="4" spans="1:14" x14ac:dyDescent="0.2">
      <c r="A4" s="14"/>
      <c r="B4" s="8" t="s">
        <v>8</v>
      </c>
      <c r="C4" s="8"/>
      <c r="D4" s="8"/>
      <c r="E4" s="8"/>
      <c r="F4" s="8"/>
      <c r="G4" s="8"/>
      <c r="H4" s="9"/>
      <c r="I4" s="7" t="s">
        <v>7</v>
      </c>
      <c r="J4" s="8"/>
      <c r="K4" s="8"/>
      <c r="L4" s="8"/>
      <c r="M4" s="8"/>
      <c r="N4" s="9"/>
    </row>
    <row r="5" spans="1:14" x14ac:dyDescent="0.2">
      <c r="A5" s="1" t="s">
        <v>12</v>
      </c>
      <c r="B5" s="19">
        <v>14</v>
      </c>
      <c r="C5" s="19">
        <v>8.0500000000000007</v>
      </c>
      <c r="D5" s="19">
        <v>8.4</v>
      </c>
      <c r="E5" s="19">
        <v>6.87</v>
      </c>
      <c r="F5" s="19">
        <v>7.37</v>
      </c>
      <c r="G5" s="19">
        <v>5.95</v>
      </c>
      <c r="H5" s="19">
        <v>10.17</v>
      </c>
      <c r="I5" s="20">
        <v>0.57500000000000007</v>
      </c>
      <c r="J5" s="21">
        <v>0.6</v>
      </c>
      <c r="K5" s="21">
        <v>0.49071428571428571</v>
      </c>
      <c r="L5" s="21">
        <f t="shared" ref="L5:L27" si="0">F5/B5</f>
        <v>0.52642857142857147</v>
      </c>
      <c r="M5" s="21">
        <f t="shared" ref="M5:M27" si="1">G5/B5</f>
        <v>0.42499999999999999</v>
      </c>
      <c r="N5" s="21">
        <f t="shared" ref="N5:N27" si="2">H5/B5</f>
        <v>0.72642857142857142</v>
      </c>
    </row>
    <row r="6" spans="1:14" x14ac:dyDescent="0.2">
      <c r="A6" s="1" t="s">
        <v>13</v>
      </c>
      <c r="B6" s="19">
        <v>5.95</v>
      </c>
      <c r="C6" s="19">
        <v>7.9</v>
      </c>
      <c r="D6" s="19">
        <v>9.27</v>
      </c>
      <c r="E6" s="19">
        <v>7.66</v>
      </c>
      <c r="F6" s="19">
        <v>4.46</v>
      </c>
      <c r="G6" s="19">
        <v>7.85</v>
      </c>
      <c r="H6" s="19">
        <v>6.86</v>
      </c>
      <c r="I6" s="22">
        <v>1.3277310924369747</v>
      </c>
      <c r="J6" s="22">
        <v>1.5579831932773107</v>
      </c>
      <c r="K6" s="22">
        <v>1.2873949579831934</v>
      </c>
      <c r="L6" s="21">
        <f t="shared" si="0"/>
        <v>0.74957983193277311</v>
      </c>
      <c r="M6" s="21">
        <f t="shared" si="1"/>
        <v>1.319327731092437</v>
      </c>
      <c r="N6" s="21">
        <f t="shared" si="2"/>
        <v>1.1529411764705884</v>
      </c>
    </row>
    <row r="7" spans="1:14" x14ac:dyDescent="0.2">
      <c r="A7" s="1" t="s">
        <v>14</v>
      </c>
      <c r="B7" s="19" t="s">
        <v>11</v>
      </c>
      <c r="C7" s="19">
        <v>35.89</v>
      </c>
      <c r="D7" s="19">
        <v>33.130000000000003</v>
      </c>
      <c r="E7" s="19">
        <v>37.86</v>
      </c>
      <c r="F7" s="19">
        <v>40.18</v>
      </c>
      <c r="G7" s="19">
        <v>38.39</v>
      </c>
      <c r="H7" s="19">
        <v>28.04</v>
      </c>
      <c r="I7" s="20">
        <v>1.03</v>
      </c>
      <c r="J7" s="21">
        <v>0.95</v>
      </c>
      <c r="K7" s="21">
        <v>1.08</v>
      </c>
      <c r="L7" s="21">
        <v>1.1499999999999999</v>
      </c>
      <c r="M7" s="21">
        <v>1.1000000000000001</v>
      </c>
      <c r="N7" s="21">
        <v>0.81</v>
      </c>
    </row>
    <row r="8" spans="1:14" x14ac:dyDescent="0.2">
      <c r="A8" s="1" t="s">
        <v>15</v>
      </c>
      <c r="B8" s="19">
        <v>10</v>
      </c>
      <c r="C8" s="19">
        <v>11.81</v>
      </c>
      <c r="D8" s="19">
        <v>10.94</v>
      </c>
      <c r="E8" s="19">
        <v>12.54</v>
      </c>
      <c r="F8" s="19">
        <v>11.925000000000001</v>
      </c>
      <c r="G8" s="19">
        <v>13.068</v>
      </c>
      <c r="H8" s="19">
        <v>10.376999999999999</v>
      </c>
      <c r="I8" s="20">
        <v>1.181</v>
      </c>
      <c r="J8" s="21">
        <v>1.0939999999999999</v>
      </c>
      <c r="K8" s="21">
        <v>1.254</v>
      </c>
      <c r="L8" s="21">
        <f t="shared" si="0"/>
        <v>1.1925000000000001</v>
      </c>
      <c r="M8" s="21">
        <f t="shared" si="1"/>
        <v>1.3068</v>
      </c>
      <c r="N8" s="21">
        <f t="shared" si="2"/>
        <v>1.0376999999999998</v>
      </c>
    </row>
    <row r="9" spans="1:14" x14ac:dyDescent="0.2">
      <c r="A9" s="1" t="s">
        <v>16</v>
      </c>
      <c r="B9" s="19">
        <v>500</v>
      </c>
      <c r="C9" s="19">
        <v>488</v>
      </c>
      <c r="D9" s="19">
        <v>573</v>
      </c>
      <c r="E9" s="19">
        <v>462</v>
      </c>
      <c r="F9" s="19">
        <v>344.7</v>
      </c>
      <c r="G9" s="19">
        <v>459.51</v>
      </c>
      <c r="H9" s="19">
        <v>805.32</v>
      </c>
      <c r="I9" s="20">
        <v>0.97599999999999998</v>
      </c>
      <c r="J9" s="21">
        <v>1.1459999999999999</v>
      </c>
      <c r="K9" s="21">
        <v>0.92400000000000004</v>
      </c>
      <c r="L9" s="21">
        <f t="shared" si="0"/>
        <v>0.68940000000000001</v>
      </c>
      <c r="M9" s="21">
        <f t="shared" si="1"/>
        <v>0.91901999999999995</v>
      </c>
      <c r="N9" s="21">
        <f t="shared" si="2"/>
        <v>1.6106400000000001</v>
      </c>
    </row>
    <row r="10" spans="1:14" x14ac:dyDescent="0.2">
      <c r="A10" s="1" t="s">
        <v>17</v>
      </c>
      <c r="B10" s="19">
        <v>9</v>
      </c>
      <c r="C10" s="19">
        <v>6.88</v>
      </c>
      <c r="D10" s="19">
        <v>7.39</v>
      </c>
      <c r="E10" s="19">
        <v>5.9</v>
      </c>
      <c r="F10" s="19">
        <v>6.16</v>
      </c>
      <c r="G10" s="19">
        <v>5.86</v>
      </c>
      <c r="H10" s="19">
        <v>7.23</v>
      </c>
      <c r="I10" s="20">
        <v>0.76444444444444448</v>
      </c>
      <c r="J10" s="21">
        <v>0.82111111111111112</v>
      </c>
      <c r="K10" s="21">
        <v>0.65555555555555556</v>
      </c>
      <c r="L10" s="21">
        <f t="shared" si="0"/>
        <v>0.68444444444444441</v>
      </c>
      <c r="M10" s="21">
        <f t="shared" si="1"/>
        <v>0.6511111111111112</v>
      </c>
      <c r="N10" s="21">
        <f t="shared" si="2"/>
        <v>0.80333333333333334</v>
      </c>
    </row>
    <row r="11" spans="1:14" x14ac:dyDescent="0.2">
      <c r="A11" s="1" t="s">
        <v>18</v>
      </c>
      <c r="B11" s="19">
        <v>1150</v>
      </c>
      <c r="C11" s="19">
        <v>1688</v>
      </c>
      <c r="D11" s="19">
        <v>1536</v>
      </c>
      <c r="E11" s="19">
        <v>1993</v>
      </c>
      <c r="F11" s="19">
        <v>2324.64</v>
      </c>
      <c r="G11" s="19">
        <v>1747.65</v>
      </c>
      <c r="H11" s="19">
        <v>1342.52</v>
      </c>
      <c r="I11" s="20">
        <v>1.4678260869565218</v>
      </c>
      <c r="J11" s="21">
        <v>1.3356521739130436</v>
      </c>
      <c r="K11" s="21">
        <v>1.7330434782608695</v>
      </c>
      <c r="L11" s="21">
        <f t="shared" si="0"/>
        <v>2.0214260869565215</v>
      </c>
      <c r="M11" s="21">
        <f t="shared" si="1"/>
        <v>1.5196956521739131</v>
      </c>
      <c r="N11" s="21">
        <f t="shared" si="2"/>
        <v>1.1674086956521739</v>
      </c>
    </row>
    <row r="12" spans="1:14" x14ac:dyDescent="0.2">
      <c r="A12" s="1" t="s">
        <v>19</v>
      </c>
      <c r="B12" s="19">
        <v>1.25</v>
      </c>
      <c r="C12" s="19">
        <v>0.71</v>
      </c>
      <c r="D12" s="19">
        <v>0.64</v>
      </c>
      <c r="E12" s="19">
        <v>0.72</v>
      </c>
      <c r="F12" s="19">
        <v>1.1100000000000001</v>
      </c>
      <c r="G12" s="19">
        <v>0.64</v>
      </c>
      <c r="H12" s="19">
        <v>0.48</v>
      </c>
      <c r="I12" s="20">
        <v>0.56799999999999995</v>
      </c>
      <c r="J12" s="21">
        <v>0.51200000000000001</v>
      </c>
      <c r="K12" s="21">
        <v>0.57599999999999996</v>
      </c>
      <c r="L12" s="21">
        <f t="shared" si="0"/>
        <v>0.88800000000000012</v>
      </c>
      <c r="M12" s="21">
        <f t="shared" si="1"/>
        <v>0.51200000000000001</v>
      </c>
      <c r="N12" s="21">
        <f t="shared" si="2"/>
        <v>0.38400000000000001</v>
      </c>
    </row>
    <row r="13" spans="1:14" x14ac:dyDescent="0.2">
      <c r="A13" s="1" t="s">
        <v>20</v>
      </c>
      <c r="B13" s="19">
        <v>0.11</v>
      </c>
      <c r="C13" s="19">
        <v>0.08</v>
      </c>
      <c r="D13" s="19">
        <v>0.08</v>
      </c>
      <c r="E13" s="19">
        <v>7.0000000000000007E-2</v>
      </c>
      <c r="F13" s="19">
        <v>0.13</v>
      </c>
      <c r="G13" s="19">
        <v>0.04</v>
      </c>
      <c r="H13" s="19">
        <v>0.02</v>
      </c>
      <c r="I13" s="20">
        <v>0.72727272727272729</v>
      </c>
      <c r="J13" s="21">
        <v>0.72727272727272729</v>
      </c>
      <c r="K13" s="21">
        <v>0.63636363636363646</v>
      </c>
      <c r="L13" s="21">
        <f t="shared" si="0"/>
        <v>1.1818181818181819</v>
      </c>
      <c r="M13" s="21">
        <f t="shared" si="1"/>
        <v>0.36363636363636365</v>
      </c>
      <c r="N13" s="21">
        <f t="shared" si="2"/>
        <v>0.18181818181818182</v>
      </c>
    </row>
    <row r="14" spans="1:14" x14ac:dyDescent="0.2">
      <c r="A14" s="1" t="s">
        <v>21</v>
      </c>
      <c r="B14" s="19">
        <v>0.39</v>
      </c>
      <c r="C14" s="19">
        <v>0.17676600000000001</v>
      </c>
      <c r="D14" s="19">
        <v>0.15685199999999999</v>
      </c>
      <c r="E14" s="19">
        <v>0.17614099999999999</v>
      </c>
      <c r="F14" s="19">
        <v>0.26244299999999998</v>
      </c>
      <c r="G14" s="19">
        <v>0.15471399999999999</v>
      </c>
      <c r="H14" s="19">
        <v>0.19265299999999999</v>
      </c>
      <c r="I14" s="20">
        <v>0.45324615384615385</v>
      </c>
      <c r="J14" s="21">
        <v>0.40218461538461536</v>
      </c>
      <c r="K14" s="21">
        <v>0.4516435897435897</v>
      </c>
      <c r="L14" s="21">
        <f t="shared" si="0"/>
        <v>0.67293076923076911</v>
      </c>
      <c r="M14" s="21">
        <f t="shared" si="1"/>
        <v>0.39670256410256405</v>
      </c>
      <c r="N14" s="21">
        <f t="shared" si="2"/>
        <v>0.49398205128205125</v>
      </c>
    </row>
    <row r="15" spans="1:14" x14ac:dyDescent="0.2">
      <c r="A15" s="1" t="s">
        <v>22</v>
      </c>
      <c r="B15" s="19">
        <v>0.11</v>
      </c>
      <c r="C15" s="19">
        <v>0.05</v>
      </c>
      <c r="D15" s="19">
        <v>0.04</v>
      </c>
      <c r="E15" s="19">
        <v>0.05</v>
      </c>
      <c r="F15" s="19">
        <v>7.0000000000000007E-2</v>
      </c>
      <c r="G15" s="19">
        <v>0.03</v>
      </c>
      <c r="H15" s="19">
        <v>0.03</v>
      </c>
      <c r="I15" s="20">
        <v>0.45454545454545459</v>
      </c>
      <c r="J15" s="21">
        <v>0.36363636363636365</v>
      </c>
      <c r="K15" s="21">
        <v>0.45454545454545459</v>
      </c>
      <c r="L15" s="21">
        <f t="shared" si="0"/>
        <v>0.63636363636363646</v>
      </c>
      <c r="M15" s="21">
        <f t="shared" si="1"/>
        <v>0.27272727272727271</v>
      </c>
      <c r="N15" s="21">
        <f t="shared" si="2"/>
        <v>0.27272727272727271</v>
      </c>
    </row>
    <row r="16" spans="1:14" x14ac:dyDescent="0.2">
      <c r="A16" s="1" t="s">
        <v>23</v>
      </c>
      <c r="B16" s="19">
        <v>0.36</v>
      </c>
      <c r="C16" s="19">
        <v>0.2</v>
      </c>
      <c r="D16" s="19">
        <v>0.18</v>
      </c>
      <c r="E16" s="19">
        <v>0.2</v>
      </c>
      <c r="F16" s="19">
        <v>0.26</v>
      </c>
      <c r="G16" s="19">
        <v>0.2</v>
      </c>
      <c r="H16" s="19">
        <v>0.15</v>
      </c>
      <c r="I16" s="20">
        <v>0.55555555555555558</v>
      </c>
      <c r="J16" s="21">
        <v>0.5</v>
      </c>
      <c r="K16" s="21">
        <v>0.55555555555555558</v>
      </c>
      <c r="L16" s="21">
        <f t="shared" si="0"/>
        <v>0.72222222222222232</v>
      </c>
      <c r="M16" s="21">
        <f t="shared" si="1"/>
        <v>0.55555555555555558</v>
      </c>
      <c r="N16" s="21">
        <f t="shared" si="2"/>
        <v>0.41666666666666669</v>
      </c>
    </row>
    <row r="17" spans="1:14" x14ac:dyDescent="0.2">
      <c r="A17" s="1" t="s">
        <v>24</v>
      </c>
      <c r="B17" s="19">
        <v>0.28999999999999998</v>
      </c>
      <c r="C17" s="19">
        <v>0.25</v>
      </c>
      <c r="D17" s="19">
        <v>0.22</v>
      </c>
      <c r="E17" s="19">
        <v>0.27</v>
      </c>
      <c r="F17" s="19">
        <v>0.46</v>
      </c>
      <c r="G17" s="19">
        <v>0.25</v>
      </c>
      <c r="H17" s="19">
        <v>0.12</v>
      </c>
      <c r="I17" s="20">
        <v>0.86206896551724144</v>
      </c>
      <c r="J17" s="21">
        <v>0.75862068965517249</v>
      </c>
      <c r="K17" s="21">
        <v>0.93103448275862077</v>
      </c>
      <c r="L17" s="21">
        <f t="shared" si="0"/>
        <v>1.5862068965517244</v>
      </c>
      <c r="M17" s="21">
        <f t="shared" si="1"/>
        <v>0.86206896551724144</v>
      </c>
      <c r="N17" s="21">
        <f t="shared" si="2"/>
        <v>0.41379310344827586</v>
      </c>
    </row>
    <row r="18" spans="1:14" x14ac:dyDescent="0.2">
      <c r="A18" s="1" t="s">
        <v>25</v>
      </c>
      <c r="B18" s="19">
        <v>1</v>
      </c>
      <c r="C18" s="19">
        <v>0.49</v>
      </c>
      <c r="D18" s="19">
        <v>0.69</v>
      </c>
      <c r="E18" s="19">
        <v>0.28999999999999998</v>
      </c>
      <c r="F18" s="19">
        <v>0.08</v>
      </c>
      <c r="G18" s="19">
        <v>0.16</v>
      </c>
      <c r="H18" s="19">
        <v>1.36</v>
      </c>
      <c r="I18" s="20">
        <v>0.49</v>
      </c>
      <c r="J18" s="21">
        <v>0.69</v>
      </c>
      <c r="K18" s="21">
        <v>0.28999999999999998</v>
      </c>
      <c r="L18" s="21">
        <f t="shared" si="0"/>
        <v>0.08</v>
      </c>
      <c r="M18" s="21">
        <f t="shared" si="1"/>
        <v>0.16</v>
      </c>
      <c r="N18" s="21">
        <f t="shared" si="2"/>
        <v>1.36</v>
      </c>
    </row>
    <row r="19" spans="1:14" x14ac:dyDescent="0.2">
      <c r="A19" s="1" t="s">
        <v>26</v>
      </c>
      <c r="B19" s="19">
        <v>3</v>
      </c>
      <c r="C19" s="19">
        <v>3.2</v>
      </c>
      <c r="D19" s="19">
        <v>2.9</v>
      </c>
      <c r="E19" s="19">
        <v>3.24</v>
      </c>
      <c r="F19" s="19">
        <v>3.23</v>
      </c>
      <c r="G19" s="19">
        <v>3.47</v>
      </c>
      <c r="H19" s="19">
        <v>3.59</v>
      </c>
      <c r="I19" s="21">
        <v>1.0666666666666667</v>
      </c>
      <c r="J19" s="21">
        <v>0.96666666666666667</v>
      </c>
      <c r="K19" s="21">
        <v>1.08</v>
      </c>
      <c r="L19" s="21">
        <f t="shared" si="0"/>
        <v>1.0766666666666667</v>
      </c>
      <c r="M19" s="21">
        <f t="shared" si="1"/>
        <v>1.1566666666666667</v>
      </c>
      <c r="N19" s="21">
        <f t="shared" si="2"/>
        <v>1.1966666666666665</v>
      </c>
    </row>
    <row r="20" spans="1:14" x14ac:dyDescent="0.2">
      <c r="A20" s="1" t="s">
        <v>27</v>
      </c>
      <c r="B20" s="19">
        <v>1.5</v>
      </c>
      <c r="C20" s="19">
        <v>0.43</v>
      </c>
      <c r="D20" s="19">
        <v>0.52</v>
      </c>
      <c r="E20" s="19">
        <v>0.19</v>
      </c>
      <c r="F20" s="19">
        <v>0.13</v>
      </c>
      <c r="G20" s="19">
        <v>0.12</v>
      </c>
      <c r="H20" s="19">
        <v>1.04</v>
      </c>
      <c r="I20" s="20">
        <v>0.28666666666666668</v>
      </c>
      <c r="J20" s="21">
        <v>0.34666666666666668</v>
      </c>
      <c r="K20" s="21">
        <v>0.12666666666666668</v>
      </c>
      <c r="L20" s="21">
        <f t="shared" si="0"/>
        <v>8.666666666666667E-2</v>
      </c>
      <c r="M20" s="21">
        <f t="shared" si="1"/>
        <v>0.08</v>
      </c>
      <c r="N20" s="21">
        <f t="shared" si="2"/>
        <v>0.69333333333333336</v>
      </c>
    </row>
    <row r="21" spans="1:14" x14ac:dyDescent="0.2">
      <c r="A21" s="1" t="s">
        <v>28</v>
      </c>
      <c r="B21" s="19">
        <v>1.5</v>
      </c>
      <c r="C21" s="19">
        <v>2.77</v>
      </c>
      <c r="D21" s="19">
        <v>2.4500000000000002</v>
      </c>
      <c r="E21" s="19">
        <v>3.05</v>
      </c>
      <c r="F21" s="19">
        <v>3.1</v>
      </c>
      <c r="G21" s="19">
        <v>3.35</v>
      </c>
      <c r="H21" s="19">
        <v>2.5499999999999998</v>
      </c>
      <c r="I21" s="20">
        <v>1.8466666666666667</v>
      </c>
      <c r="J21" s="21">
        <v>1.6333333333333335</v>
      </c>
      <c r="K21" s="21">
        <v>2.0333333333333332</v>
      </c>
      <c r="L21" s="21">
        <f t="shared" si="0"/>
        <v>2.0666666666666669</v>
      </c>
      <c r="M21" s="21">
        <f t="shared" si="1"/>
        <v>2.2333333333333334</v>
      </c>
      <c r="N21" s="21">
        <f t="shared" si="2"/>
        <v>1.7</v>
      </c>
    </row>
    <row r="22" spans="1:14" x14ac:dyDescent="0.2">
      <c r="A22" s="1" t="s">
        <v>29</v>
      </c>
      <c r="B22" s="19">
        <v>1.5</v>
      </c>
      <c r="C22" s="19">
        <v>0.75</v>
      </c>
      <c r="D22" s="19">
        <v>0.77</v>
      </c>
      <c r="E22" s="19">
        <v>0.7</v>
      </c>
      <c r="F22" s="19">
        <v>0.5</v>
      </c>
      <c r="G22" s="19">
        <v>0.74</v>
      </c>
      <c r="H22" s="19">
        <v>1.99</v>
      </c>
      <c r="I22" s="20">
        <v>0.5</v>
      </c>
      <c r="J22" s="21">
        <v>0.51333333333333331</v>
      </c>
      <c r="K22" s="21">
        <v>0.46666666666666662</v>
      </c>
      <c r="L22" s="21">
        <f t="shared" si="0"/>
        <v>0.33333333333333331</v>
      </c>
      <c r="M22" s="21">
        <f t="shared" si="1"/>
        <v>0.49333333333333335</v>
      </c>
      <c r="N22" s="21">
        <f t="shared" si="2"/>
        <v>1.3266666666666667</v>
      </c>
    </row>
    <row r="23" spans="1:14" x14ac:dyDescent="0.2">
      <c r="A23" s="1" t="s">
        <v>30</v>
      </c>
      <c r="B23" s="19">
        <v>2.75</v>
      </c>
      <c r="C23" s="19">
        <v>2.83</v>
      </c>
      <c r="D23" s="19">
        <v>2.58</v>
      </c>
      <c r="E23" s="19">
        <v>2.81</v>
      </c>
      <c r="F23" s="19">
        <v>4.0999999999999996</v>
      </c>
      <c r="G23" s="19">
        <v>2.48</v>
      </c>
      <c r="H23" s="19">
        <v>1.36</v>
      </c>
      <c r="I23" s="20">
        <v>1.0290909090909091</v>
      </c>
      <c r="J23" s="21">
        <v>0.93818181818181823</v>
      </c>
      <c r="K23" s="21">
        <v>1.0218181818181817</v>
      </c>
      <c r="L23" s="21">
        <f t="shared" si="0"/>
        <v>1.4909090909090907</v>
      </c>
      <c r="M23" s="21">
        <f t="shared" si="1"/>
        <v>0.90181818181818185</v>
      </c>
      <c r="N23" s="21">
        <f t="shared" si="2"/>
        <v>0.49454545454545457</v>
      </c>
    </row>
    <row r="24" spans="1:14" x14ac:dyDescent="0.2">
      <c r="A24" s="1" t="s">
        <v>31</v>
      </c>
      <c r="B24" s="19">
        <v>1.86</v>
      </c>
      <c r="C24" s="19">
        <v>1.724437</v>
      </c>
      <c r="D24" s="19">
        <v>1.408957</v>
      </c>
      <c r="E24" s="19">
        <v>1.936636</v>
      </c>
      <c r="F24" s="19">
        <v>2.7978339999999999</v>
      </c>
      <c r="G24" s="19">
        <v>1.849229</v>
      </c>
      <c r="H24" s="19">
        <v>0.89521200000000001</v>
      </c>
      <c r="I24" s="20">
        <v>0.92711666666666659</v>
      </c>
      <c r="J24" s="21">
        <v>0.75750376344086023</v>
      </c>
      <c r="K24" s="21">
        <v>1.0412021505376343</v>
      </c>
      <c r="L24" s="21">
        <f t="shared" si="0"/>
        <v>1.5042118279569892</v>
      </c>
      <c r="M24" s="21">
        <f t="shared" si="1"/>
        <v>0.99420913978494618</v>
      </c>
      <c r="N24" s="21">
        <f t="shared" si="2"/>
        <v>0.48129677419354838</v>
      </c>
    </row>
    <row r="25" spans="1:14" x14ac:dyDescent="0.2">
      <c r="A25" s="1" t="s">
        <v>32</v>
      </c>
      <c r="B25" s="19">
        <v>0.56999999999999995</v>
      </c>
      <c r="C25" s="19">
        <v>0.27202199999999999</v>
      </c>
      <c r="D25" s="19">
        <v>0.22686899999999999</v>
      </c>
      <c r="E25" s="19">
        <v>0.29272399999999998</v>
      </c>
      <c r="F25" s="19">
        <v>0.79009700000000005</v>
      </c>
      <c r="G25" s="19">
        <v>0.17405699999999999</v>
      </c>
      <c r="H25" s="19">
        <v>1.9035E-2</v>
      </c>
      <c r="I25" s="20">
        <v>0.47723157894736845</v>
      </c>
      <c r="J25" s="21">
        <v>0.39801578947368421</v>
      </c>
      <c r="K25" s="21">
        <v>0.51355087719298242</v>
      </c>
      <c r="L25" s="21">
        <f t="shared" si="0"/>
        <v>1.3861350877192984</v>
      </c>
      <c r="M25" s="21">
        <f t="shared" si="1"/>
        <v>0.30536315789473684</v>
      </c>
      <c r="N25" s="21">
        <f t="shared" si="2"/>
        <v>3.3394736842105269E-2</v>
      </c>
    </row>
    <row r="26" spans="1:14" x14ac:dyDescent="0.2">
      <c r="A26" s="1" t="s">
        <v>33</v>
      </c>
      <c r="B26" s="19">
        <v>0.36</v>
      </c>
      <c r="C26" s="19">
        <v>0.38144800000000001</v>
      </c>
      <c r="D26" s="19">
        <v>0.49129800000000001</v>
      </c>
      <c r="E26" s="19">
        <v>0.212618</v>
      </c>
      <c r="F26" s="19">
        <v>0.16922200000000001</v>
      </c>
      <c r="G26" s="19">
        <v>8.3753999999999995E-2</v>
      </c>
      <c r="H26" s="19">
        <v>0.168132</v>
      </c>
      <c r="I26" s="20">
        <v>1.059577777777778</v>
      </c>
      <c r="J26" s="21">
        <v>1.3647166666666668</v>
      </c>
      <c r="K26" s="21">
        <v>0.59060555555555561</v>
      </c>
      <c r="L26" s="21">
        <f t="shared" si="0"/>
        <v>0.47006111111111115</v>
      </c>
      <c r="M26" s="21">
        <f t="shared" si="1"/>
        <v>0.23265</v>
      </c>
      <c r="N26" s="21">
        <f t="shared" si="2"/>
        <v>0.46703333333333336</v>
      </c>
    </row>
    <row r="27" spans="1:14" x14ac:dyDescent="0.2">
      <c r="A27" s="2" t="s">
        <v>34</v>
      </c>
      <c r="B27" s="23">
        <v>13.5</v>
      </c>
      <c r="C27" s="23">
        <v>13.61</v>
      </c>
      <c r="D27" s="23">
        <v>11.17</v>
      </c>
      <c r="E27" s="23">
        <v>15.19</v>
      </c>
      <c r="F27" s="23">
        <v>19.559999999999999</v>
      </c>
      <c r="G27" s="23">
        <v>15.14</v>
      </c>
      <c r="H27" s="23">
        <v>9.68</v>
      </c>
      <c r="I27" s="24">
        <v>1.008148148148148</v>
      </c>
      <c r="J27" s="25">
        <v>0.82740740740740737</v>
      </c>
      <c r="K27" s="25">
        <v>1.1251851851851851</v>
      </c>
      <c r="L27" s="25">
        <f t="shared" si="0"/>
        <v>1.4488888888888889</v>
      </c>
      <c r="M27" s="25">
        <f t="shared" si="1"/>
        <v>1.1214814814814815</v>
      </c>
      <c r="N27" s="25">
        <f t="shared" si="2"/>
        <v>0.71703703703703703</v>
      </c>
    </row>
    <row r="28" spans="1:14" x14ac:dyDescent="0.2">
      <c r="A28" s="1" t="s">
        <v>37</v>
      </c>
      <c r="B28" s="15"/>
      <c r="C28" s="15"/>
      <c r="D28" s="15"/>
      <c r="E28" s="15"/>
      <c r="F28" s="18"/>
      <c r="G28" s="18"/>
      <c r="H28" s="18"/>
      <c r="I28" s="16"/>
      <c r="J28" s="17"/>
      <c r="K28" s="17"/>
      <c r="L28" s="17"/>
      <c r="M28" s="17"/>
      <c r="N28" s="17"/>
    </row>
    <row r="29" spans="1:14" x14ac:dyDescent="0.2">
      <c r="A29" s="1" t="s">
        <v>38</v>
      </c>
      <c r="B29" s="15"/>
      <c r="C29" s="15"/>
      <c r="D29" s="15"/>
      <c r="E29" s="15"/>
      <c r="F29" s="18"/>
      <c r="G29" s="18"/>
      <c r="H29" s="18"/>
      <c r="I29" s="16"/>
      <c r="J29" s="17"/>
      <c r="K29" s="17"/>
      <c r="L29" s="17"/>
      <c r="M29" s="17"/>
      <c r="N29" s="17"/>
    </row>
    <row r="30" spans="1:14" x14ac:dyDescent="0.2">
      <c r="A30" s="1" t="s">
        <v>42</v>
      </c>
      <c r="B30" s="15"/>
      <c r="C30" s="15"/>
      <c r="D30" s="15"/>
      <c r="E30" s="15"/>
      <c r="F30" s="18"/>
      <c r="G30" s="18"/>
      <c r="H30" s="18"/>
      <c r="I30" s="16"/>
      <c r="J30" s="17"/>
      <c r="K30" s="17"/>
      <c r="L30" s="17"/>
      <c r="M30" s="17"/>
      <c r="N30" s="17"/>
    </row>
    <row r="31" spans="1:14" x14ac:dyDescent="0.2">
      <c r="A31" s="3" t="s">
        <v>41</v>
      </c>
      <c r="B31" s="15"/>
      <c r="C31" s="15"/>
      <c r="D31" s="15"/>
      <c r="E31" s="15"/>
      <c r="F31" s="18"/>
      <c r="G31" s="18"/>
      <c r="H31" s="18"/>
      <c r="I31" s="16"/>
      <c r="J31" s="17"/>
      <c r="K31" s="17"/>
      <c r="L31" s="17"/>
      <c r="M31" s="17"/>
      <c r="N31" s="17"/>
    </row>
    <row r="32" spans="1:14" x14ac:dyDescent="0.2">
      <c r="A32" s="3" t="s">
        <v>35</v>
      </c>
      <c r="B32" s="15"/>
      <c r="C32" s="15"/>
      <c r="D32" s="15"/>
      <c r="E32" s="15"/>
      <c r="F32" s="18"/>
      <c r="G32" s="18"/>
      <c r="H32" s="18"/>
      <c r="I32" s="16"/>
      <c r="J32" s="17"/>
      <c r="K32" s="17"/>
      <c r="L32" s="17"/>
      <c r="M32" s="17"/>
      <c r="N32" s="17"/>
    </row>
    <row r="33" spans="1:14" x14ac:dyDescent="0.2">
      <c r="A33" s="3" t="s">
        <v>36</v>
      </c>
      <c r="B33" s="15"/>
      <c r="C33" s="15"/>
      <c r="D33" s="15"/>
      <c r="E33" s="15"/>
      <c r="F33" s="18"/>
      <c r="G33" s="18"/>
      <c r="H33" s="18"/>
      <c r="I33" s="16"/>
      <c r="J33" s="17"/>
      <c r="K33" s="17"/>
      <c r="L33" s="17"/>
      <c r="M33" s="17"/>
      <c r="N33" s="17"/>
    </row>
    <row r="34" spans="1:14" x14ac:dyDescent="0.2">
      <c r="A34" s="3" t="s">
        <v>43</v>
      </c>
    </row>
    <row r="35" spans="1:14" x14ac:dyDescent="0.2">
      <c r="A35" s="3" t="s">
        <v>44</v>
      </c>
    </row>
    <row r="36" spans="1:14" x14ac:dyDescent="0.2">
      <c r="A36" s="3" t="s">
        <v>45</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recommendation and 2017-18 data</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8: The 2020–2025 recommended and 2017–2018 nutrient and food group density</dc:title>
  <dc:subject>Agricultural Economics</dc:subject>
  <dc:creator>Biing-Hwan Lin; Joanne Guthrie</dc:creator>
  <cp:keywords>Nutrient intake share, food source, food away from home, demographics, NFCS, CSFII, WWEIA, NHANES, USDA, ERS, Economic Research Service, U.S. Department of Agriculture</cp:keywords>
  <cp:lastModifiedBy>Martin, Anikka - REE-ERS</cp:lastModifiedBy>
  <dcterms:created xsi:type="dcterms:W3CDTF">2021-03-26T13:25:38Z</dcterms:created>
  <dcterms:modified xsi:type="dcterms:W3CDTF">2024-01-12T15:54:49Z</dcterms:modified>
</cp:coreProperties>
</file>