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OD\SharedDocuments\FED Data Products\Fruit and Vegetable Prices\2022 Prices Update\FV 2022 Prices 2024 04\Vegetable 2022 Prices Tables 2024 04-30\"/>
    </mc:Choice>
  </mc:AlternateContent>
  <xr:revisionPtr revIDLastSave="0" documentId="13_ncr:1_{74FF29A0-7055-4E1D-8F73-D7A68F6D1994}" xr6:coauthVersionLast="47" xr6:coauthVersionMax="47" xr10:uidLastSave="{00000000-0000-0000-0000-000000000000}"/>
  <bookViews>
    <workbookView xWindow="12345" yWindow="705" windowWidth="25560" windowHeight="14835" xr2:uid="{00000000-000D-0000-FFFF-FFFF00000000}"/>
  </bookViews>
  <sheets>
    <sheet name="Butternut squash"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1" l="1"/>
  <c r="E3" i="1"/>
  <c r="G3" i="1" s="1"/>
</calcChain>
</file>

<file path=xl/sharedStrings.xml><?xml version="1.0" encoding="utf-8"?>
<sst xmlns="http://schemas.openxmlformats.org/spreadsheetml/2006/main" count="11" uniqueCount="11">
  <si>
    <t>Form</t>
  </si>
  <si>
    <t xml:space="preserve"> per pound</t>
  </si>
  <si>
    <t>Preparation yield factor</t>
  </si>
  <si>
    <t xml:space="preserve">Size of a cup equivalent </t>
  </si>
  <si>
    <t>Average price per cup equivalent</t>
  </si>
  <si>
    <r>
      <t>Average retail price</t>
    </r>
    <r>
      <rPr>
        <vertAlign val="superscript"/>
        <sz val="12"/>
        <rFont val="Arial"/>
        <family val="2"/>
      </rPr>
      <t xml:space="preserve"> </t>
    </r>
  </si>
  <si>
    <r>
      <t>Fresh</t>
    </r>
    <r>
      <rPr>
        <vertAlign val="superscript"/>
        <sz val="12"/>
        <rFont val="Arial"/>
        <family val="2"/>
      </rPr>
      <t>1</t>
    </r>
  </si>
  <si>
    <t>Butternut squash—Average retail price per pound and per cup equivalent, 2022</t>
  </si>
  <si>
    <r>
      <rPr>
        <vertAlign val="superscript"/>
        <sz val="12"/>
        <rFont val="Arial"/>
        <family val="2"/>
      </rPr>
      <t>1</t>
    </r>
    <r>
      <rPr>
        <sz val="12"/>
        <rFont val="Arial"/>
        <family val="2"/>
      </rPr>
      <t xml:space="preserve">It is assumed that butternut squash is baked prior to consumption. USDA, Agricultural Research Service’s (ARS) </t>
    </r>
    <r>
      <rPr>
        <i/>
        <sz val="12"/>
        <rFont val="Arial"/>
        <family val="2"/>
      </rPr>
      <t>Agriculture Handbook No. 102</t>
    </r>
    <r>
      <rPr>
        <sz val="12"/>
        <rFont val="Arial"/>
        <family val="2"/>
      </rPr>
      <t xml:space="preserve"> reports a preparation yield of 85 percent for baking fresh winter squash. It also reports that rind, trimmings, and other inedible parts account for 16 percent of raw butternut squash. Based on these figures, USDA, ERS estimates an overall preparation yield of 71.4 percent. </t>
    </r>
  </si>
  <si>
    <t>Pounds</t>
  </si>
  <si>
    <r>
      <t xml:space="preserve">Source: USDA, Economic Research Service (ERS) calculations from 2022 Circana (formerly Information Resources, Inc. (IRI)) OmniMarket Core Outlets (formerly InfoScan) data; and USDA, ARS, </t>
    </r>
    <r>
      <rPr>
        <i/>
        <sz val="12"/>
        <rFont val="Arial"/>
        <family val="2"/>
      </rPr>
      <t>Agriculture Handbook No. 102, Food Yields Summarized by Different Stages of Preparation</t>
    </r>
    <r>
      <rPr>
        <sz val="12"/>
        <rFont val="Arial"/>
        <family val="2"/>
      </rPr>
      <t>, 1975 (AH102), Food Patterns Equivalents Database (FPED) 2017–18, and the FPED's accompanying Methodology and User Guide.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</si>
</sst>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8" x14ac:knownFonts="1">
    <font>
      <sz val="11"/>
      <color theme="1"/>
      <name val="Calibri"/>
      <family val="2"/>
      <scheme val="minor"/>
    </font>
    <font>
      <sz val="11"/>
      <color theme="1"/>
      <name val="Calibri"/>
      <family val="2"/>
      <scheme val="minor"/>
    </font>
    <font>
      <sz val="10"/>
      <name val="Arial"/>
      <family val="2"/>
    </font>
    <font>
      <b/>
      <sz val="12"/>
      <name val="Arial"/>
      <family val="2"/>
    </font>
    <font>
      <sz val="12"/>
      <color theme="1"/>
      <name val="Calibri"/>
      <family val="2"/>
      <scheme val="minor"/>
    </font>
    <font>
      <sz val="12"/>
      <name val="Arial"/>
      <family val="2"/>
    </font>
    <font>
      <vertAlign val="superscript"/>
      <sz val="12"/>
      <name val="Arial"/>
      <family val="2"/>
    </font>
    <font>
      <i/>
      <sz val="12"/>
      <name val="Arial"/>
      <family val="2"/>
    </font>
  </fonts>
  <fills count="3">
    <fill>
      <patternFill patternType="none"/>
    </fill>
    <fill>
      <patternFill patternType="gray125"/>
    </fill>
    <fill>
      <patternFill patternType="solid">
        <fgColor rgb="FFFFFFCC"/>
      </patternFill>
    </fill>
  </fills>
  <borders count="13">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style="double">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0" tint="-0.24994659260841701"/>
      </left>
      <right style="thin">
        <color theme="1" tint="0.499984740745262"/>
      </right>
      <top style="thin">
        <color indexed="64"/>
      </top>
      <bottom style="thin">
        <color theme="1" tint="0.499984740745262"/>
      </bottom>
      <diagonal/>
    </border>
    <border>
      <left style="thin">
        <color theme="1" tint="0.499984740745262"/>
      </left>
      <right style="thin">
        <color theme="0" tint="-0.24994659260841701"/>
      </right>
      <top style="thin">
        <color indexed="64"/>
      </top>
      <bottom style="thin">
        <color theme="1"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style="thin">
        <color theme="0" tint="-0.499984740745262"/>
      </left>
      <right style="thin">
        <color indexed="64"/>
      </right>
      <top style="double">
        <color indexed="64"/>
      </top>
      <bottom style="thin">
        <color theme="0"/>
      </bottom>
      <diagonal/>
    </border>
    <border>
      <left/>
      <right/>
      <top style="double">
        <color indexed="64"/>
      </top>
      <bottom style="thin">
        <color theme="0"/>
      </bottom>
      <diagonal/>
    </border>
    <border>
      <left style="thin">
        <color indexed="64"/>
      </left>
      <right style="thin">
        <color auto="1"/>
      </right>
      <top style="double">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
    <xf numFmtId="0" fontId="0" fillId="0" borderId="0" xfId="0"/>
    <xf numFmtId="0" fontId="3" fillId="0" borderId="0" xfId="2" applyFont="1" applyAlignment="1">
      <alignment vertical="center"/>
    </xf>
    <xf numFmtId="0" fontId="4" fillId="0" borderId="0" xfId="0" applyFont="1" applyAlignment="1">
      <alignment vertical="center"/>
    </xf>
    <xf numFmtId="0" fontId="4" fillId="0" borderId="0" xfId="0" applyFont="1"/>
    <xf numFmtId="0" fontId="5" fillId="0" borderId="8" xfId="0" applyFont="1" applyBorder="1" applyAlignment="1">
      <alignment vertical="center" wrapText="1"/>
    </xf>
    <xf numFmtId="2" fontId="5" fillId="0" borderId="9" xfId="0" applyNumberFormat="1" applyFont="1" applyBorder="1" applyAlignment="1">
      <alignment horizontal="centerContinuous" vertical="center" wrapText="1"/>
    </xf>
    <xf numFmtId="2" fontId="5" fillId="0" borderId="10" xfId="0" applyNumberFormat="1" applyFont="1" applyBorder="1" applyAlignment="1">
      <alignment horizontal="centerContinuous" vertical="center" wrapText="1"/>
    </xf>
    <xf numFmtId="9" fontId="5" fillId="0" borderId="11" xfId="1" applyFont="1" applyBorder="1" applyAlignment="1">
      <alignment horizontal="center" vertical="center" wrapText="1"/>
    </xf>
    <xf numFmtId="2" fontId="5" fillId="0" borderId="10" xfId="0" applyNumberFormat="1" applyFont="1" applyBorder="1" applyAlignment="1">
      <alignment horizontal="centerContinuous" vertical="center"/>
    </xf>
    <xf numFmtId="0" fontId="5" fillId="0" borderId="12" xfId="0" applyFont="1" applyBorder="1" applyAlignment="1">
      <alignment horizontal="center" vertical="center" wrapText="1"/>
    </xf>
    <xf numFmtId="0" fontId="5" fillId="0" borderId="4" xfId="2" applyFont="1" applyBorder="1" applyAlignment="1">
      <alignment vertical="center"/>
    </xf>
    <xf numFmtId="164" fontId="5" fillId="0" borderId="6" xfId="2" applyNumberFormat="1" applyFont="1" applyBorder="1" applyAlignment="1">
      <alignment horizontal="center" vertical="center"/>
    </xf>
    <xf numFmtId="0" fontId="5" fillId="0" borderId="5" xfId="2" applyFont="1" applyBorder="1" applyAlignment="1">
      <alignment horizontal="center" vertical="center"/>
    </xf>
    <xf numFmtId="0" fontId="5" fillId="0" borderId="7" xfId="0" applyFont="1" applyBorder="1" applyAlignment="1">
      <alignment horizontal="center" vertical="center"/>
    </xf>
    <xf numFmtId="165" fontId="5" fillId="0" borderId="6" xfId="2" applyNumberFormat="1" applyFont="1" applyBorder="1" applyAlignment="1">
      <alignment horizontal="center" vertical="center"/>
    </xf>
    <xf numFmtId="164" fontId="5" fillId="0" borderId="4" xfId="2" applyNumberFormat="1" applyFont="1" applyBorder="1" applyAlignment="1">
      <alignment horizontal="center" vertical="center"/>
    </xf>
    <xf numFmtId="2" fontId="5" fillId="0" borderId="3" xfId="2" applyNumberFormat="1" applyFont="1" applyBorder="1"/>
    <xf numFmtId="2" fontId="5" fillId="0" borderId="2" xfId="2" applyNumberFormat="1" applyFont="1" applyBorder="1"/>
  </cellXfs>
  <cellStyles count="9">
    <cellStyle name="Normal" xfId="0" builtinId="0"/>
    <cellStyle name="Normal 2" xfId="3" xr:uid="{00000000-0005-0000-0000-000001000000}"/>
    <cellStyle name="Normal 4" xfId="4" xr:uid="{00000000-0005-0000-0000-000002000000}"/>
    <cellStyle name="Normal 5" xfId="2" xr:uid="{00000000-0005-0000-0000-000003000000}"/>
    <cellStyle name="Note 3" xfId="5" xr:uid="{00000000-0005-0000-0000-000004000000}"/>
    <cellStyle name="Percent" xfId="1" builtinId="5"/>
    <cellStyle name="Percent 3" xfId="6" xr:uid="{00000000-0005-0000-0000-000006000000}"/>
    <cellStyle name="Percent 4" xfId="7" xr:uid="{00000000-0005-0000-0000-000007000000}"/>
    <cellStyle name="Percent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
  <sheetViews>
    <sheetView tabSelected="1" workbookViewId="0"/>
  </sheetViews>
  <sheetFormatPr defaultRowHeight="15.75" x14ac:dyDescent="0.25"/>
  <cols>
    <col min="1" max="1" width="8.42578125" style="3" customWidth="1"/>
    <col min="2" max="2" width="9.5703125" style="3" customWidth="1"/>
    <col min="3" max="3" width="11.85546875" style="3" bestFit="1" customWidth="1"/>
    <col min="4" max="4" width="13" style="3" bestFit="1" customWidth="1"/>
    <col min="5" max="5" width="10" style="3" customWidth="1"/>
    <col min="6" max="6" width="8.85546875" style="3" bestFit="1" customWidth="1"/>
    <col min="7" max="7" width="19.42578125" style="3" bestFit="1" customWidth="1"/>
    <col min="8" max="16384" width="9.140625" style="3"/>
  </cols>
  <sheetData>
    <row r="1" spans="1:7" ht="16.5" thickBot="1" x14ac:dyDescent="0.3">
      <c r="A1" s="1" t="s">
        <v>7</v>
      </c>
      <c r="B1" s="2"/>
      <c r="C1" s="2"/>
      <c r="D1" s="2"/>
      <c r="E1" s="2"/>
      <c r="F1" s="2"/>
      <c r="G1" s="2"/>
    </row>
    <row r="2" spans="1:7" ht="30.75" thickTop="1" x14ac:dyDescent="0.25">
      <c r="A2" s="4" t="s">
        <v>0</v>
      </c>
      <c r="B2" s="5" t="s">
        <v>5</v>
      </c>
      <c r="C2" s="6"/>
      <c r="D2" s="7" t="s">
        <v>2</v>
      </c>
      <c r="E2" s="5" t="s">
        <v>3</v>
      </c>
      <c r="F2" s="8"/>
      <c r="G2" s="9" t="s">
        <v>4</v>
      </c>
    </row>
    <row r="3" spans="1:7" ht="18.75" thickBot="1" x14ac:dyDescent="0.3">
      <c r="A3" s="10" t="s">
        <v>6</v>
      </c>
      <c r="B3" s="11">
        <v>1.26913868668365</v>
      </c>
      <c r="C3" s="12" t="s">
        <v>1</v>
      </c>
      <c r="D3" s="13">
        <f>0.84*0.85</f>
        <v>0.71399999999999997</v>
      </c>
      <c r="E3" s="14">
        <f>205/453.59237</f>
        <v>0.45194763747899902</v>
      </c>
      <c r="F3" s="12" t="s">
        <v>9</v>
      </c>
      <c r="G3" s="15">
        <f>B3*E3/D3</f>
        <v>0.80333925921551153</v>
      </c>
    </row>
    <row r="4" spans="1:7" ht="19.5" thickTop="1" x14ac:dyDescent="0.25">
      <c r="A4" s="16" t="s">
        <v>8</v>
      </c>
      <c r="B4" s="16"/>
      <c r="C4" s="16"/>
      <c r="D4" s="16"/>
      <c r="E4" s="16"/>
      <c r="F4" s="16"/>
      <c r="G4" s="16"/>
    </row>
    <row r="5" spans="1:7" x14ac:dyDescent="0.25">
      <c r="A5" s="17" t="s">
        <v>10</v>
      </c>
      <c r="B5" s="17"/>
      <c r="C5" s="17"/>
      <c r="D5" s="17"/>
      <c r="E5" s="17"/>
      <c r="F5" s="17"/>
      <c r="G5" s="1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Butternut squash</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Butternut squash—Average retail price per pound and per cup equivalent</dc:title>
  <dc:subject>Agricultural Economics</dc:subject>
  <dc:creator>Hayden Stewart; Jeffrey Hyman</dc:creator>
  <cp:keywords>fruit and vegetable prices, retail prices, costs to consume, costs per edible cup equivalent, butternut squash</cp:keywords>
  <dc:description>Excel table showing average price per cup equivalent for butternut squash in 2022.</dc:description>
  <cp:lastModifiedBy>Hyman, Jeffrey - REE-ERS</cp:lastModifiedBy>
  <cp:revision/>
  <dcterms:created xsi:type="dcterms:W3CDTF">2015-03-11T13:03:42Z</dcterms:created>
  <dcterms:modified xsi:type="dcterms:W3CDTF">2024-05-21T00:18:08Z</dcterms:modified>
  <cp:category/>
  <cp:contentStatus/>
</cp:coreProperties>
</file>