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8AF3F647-4BB0-438C-BB9F-6B1291BE140E}" xr6:coauthVersionLast="47" xr6:coauthVersionMax="47" xr10:uidLastSave="{00000000-0000-0000-0000-000000000000}"/>
  <bookViews>
    <workbookView xWindow="29445" yWindow="600" windowWidth="25560" windowHeight="14835" xr2:uid="{00000000-000D-0000-FFFF-FFFF00000000}"/>
  </bookViews>
  <sheets>
    <sheet name="Lima bean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 l="1"/>
  <c r="E3" i="1"/>
  <c r="G3" i="1" s="1"/>
  <c r="D4" i="1"/>
  <c r="E4" i="1"/>
  <c r="E5" i="1"/>
  <c r="G5" i="1" s="1"/>
  <c r="G4" i="1" l="1"/>
</calcChain>
</file>

<file path=xl/sharedStrings.xml><?xml version="1.0" encoding="utf-8"?>
<sst xmlns="http://schemas.openxmlformats.org/spreadsheetml/2006/main" count="19" uniqueCount="15">
  <si>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</si>
  <si>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</si>
  <si>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</si>
  <si>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</si>
  <si>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</si>
  <si>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</si>
  <si>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Canned</t>
    </r>
    <r>
      <rPr>
        <vertAlign val="superscript"/>
        <sz val="12"/>
        <rFont val="Arial"/>
        <family val="2"/>
      </rPr>
      <t>1</t>
    </r>
  </si>
  <si>
    <r>
      <t>Frozen</t>
    </r>
    <r>
      <rPr>
        <vertAlign val="superscript"/>
        <sz val="12"/>
        <rFont val="Arial"/>
        <family val="2"/>
      </rPr>
      <t>2</t>
    </r>
  </si>
  <si>
    <r>
      <t>Dried</t>
    </r>
    <r>
      <rPr>
        <vertAlign val="superscript"/>
        <sz val="12"/>
        <rFont val="Arial"/>
        <family val="2"/>
      </rPr>
      <t>3</t>
    </r>
  </si>
  <si>
    <t>Lima beans—Average retail price per pound and per cup equivalent, 2022</t>
  </si>
  <si>
    <r>
      <rPr>
        <vertAlign val="superscript"/>
        <sz val="12"/>
        <rFont val="Arial"/>
        <family val="2"/>
      </rPr>
      <t>1</t>
    </r>
    <r>
      <rPr>
        <sz val="12"/>
        <rFont val="Arial"/>
        <family val="2"/>
      </rPr>
      <t>The liquid contents of the can are discarded prior to consumption. Based on USDA, Agricultural Research Service’s (ARS) Food Patterns Equivalents Database (FPED), USDA, ERS assumes that 65 percent of the can's gross weight is solid and 35 percent is liquid medium. The FPED cup-equivalent weight for canned lima beans is the weight of the solids and not of the liquid medium in which the vegetable is packed. The preparation yield factor for canned lima beans in the above table does not account for any further preparation that occurs prior to consumption.</t>
    </r>
  </si>
  <si>
    <r>
      <rPr>
        <vertAlign val="superscript"/>
        <sz val="12"/>
        <rFont val="Arial"/>
        <family val="2"/>
      </rPr>
      <t>2</t>
    </r>
    <r>
      <rPr>
        <sz val="12"/>
        <rFont val="Arial"/>
        <family val="2"/>
      </rPr>
      <t>It is assumed that frozen lima beans are cooked prior to consumption. USDA, ARS’ Food and Nutrient Database for Dietary Studies (FNDDS) reports that cooking 10 ounces of frozen lima beans yields 311 grams of cooked vegetable, indicating a preparation yield of about 109.7 percent.</t>
    </r>
  </si>
  <si>
    <r>
      <rPr>
        <vertAlign val="superscript"/>
        <sz val="12"/>
        <rFont val="Arial"/>
        <family val="2"/>
      </rPr>
      <t>3</t>
    </r>
    <r>
      <rPr>
        <sz val="12"/>
        <rFont val="Arial"/>
        <family val="2"/>
      </rPr>
      <t>Dried lima beans must be cooked prior to consumption. USDA, ARS’ FNDDS reports that cooking 1 ounce of dry lima beans yields 72 grams, indicating a preparation yield of about 254 percent.</t>
    </r>
  </si>
  <si>
    <t>Source: USDA, Economic Research Service (ERS) calculations from 2022 Circana (formerly Information Resources, Inc. (IRI)) OmniMarket Core Outlets (formerly InfoScan) data; and USDA, ARS, National Nutrient Database for Standard Reference (SR), Legacy Release, Food and Nutrient Database for Dietary Studies (FNDDS) 2015–16 and 2019–20,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</si>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</sst>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indexed="22"/>
      </left>
      <right style="thin">
        <color indexed="22"/>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2">
    <xf numFmtId="0" fontId="0" fillId="0" borderId="0" xfId="0"/>
    <xf numFmtId="0" fontId="3" fillId="0" borderId="8" xfId="0" applyFont="1" applyBorder="1" applyAlignment="1">
      <alignment vertical="center"/>
    </xf>
    <xf numFmtId="0" fontId="4" fillId="0" borderId="8" xfId="0" applyFont="1" applyBorder="1" applyAlignment="1">
      <alignment vertical="center"/>
    </xf>
    <xf numFmtId="0" fontId="4" fillId="0" borderId="0" xfId="0" applyFont="1"/>
    <xf numFmtId="0" fontId="5" fillId="0" borderId="10" xfId="0" applyFont="1" applyBorder="1" applyAlignment="1">
      <alignment vertical="center" wrapText="1"/>
    </xf>
    <xf numFmtId="2" fontId="5" fillId="0" borderId="6" xfId="0" applyNumberFormat="1" applyFont="1" applyBorder="1" applyAlignment="1">
      <alignment horizontal="centerContinuous" vertical="center" wrapText="1"/>
    </xf>
    <xf numFmtId="2" fontId="5" fillId="0" borderId="5" xfId="0" applyNumberFormat="1" applyFont="1" applyBorder="1" applyAlignment="1">
      <alignment horizontal="centerContinuous" vertical="center" wrapText="1"/>
    </xf>
    <xf numFmtId="9" fontId="5" fillId="0" borderId="7" xfId="1" applyFont="1" applyBorder="1" applyAlignment="1">
      <alignment horizontal="center" vertical="center" wrapText="1"/>
    </xf>
    <xf numFmtId="2" fontId="5" fillId="0" borderId="5" xfId="0" applyNumberFormat="1" applyFont="1" applyBorder="1" applyAlignment="1">
      <alignment horizontal="centerContinuous" vertical="center"/>
    </xf>
    <xf numFmtId="0" fontId="5" fillId="0" borderId="11" xfId="0" applyFont="1" applyBorder="1" applyAlignment="1">
      <alignment horizontal="center" vertical="center" wrapText="1"/>
    </xf>
    <xf numFmtId="0" fontId="5" fillId="0" borderId="4" xfId="0" applyFont="1" applyBorder="1"/>
    <xf numFmtId="164" fontId="5" fillId="0" borderId="4" xfId="0" applyNumberFormat="1" applyFont="1" applyBorder="1" applyAlignment="1">
      <alignment horizontal="center"/>
    </xf>
    <xf numFmtId="0" fontId="5" fillId="0" borderId="4" xfId="0" applyFont="1" applyBorder="1" applyAlignment="1">
      <alignment horizontal="center"/>
    </xf>
    <xf numFmtId="165" fontId="5" fillId="0" borderId="4" xfId="0" applyNumberFormat="1" applyFont="1" applyBorder="1" applyAlignment="1">
      <alignment horizontal="center"/>
    </xf>
    <xf numFmtId="0" fontId="5" fillId="0" borderId="9" xfId="0" applyFont="1" applyBorder="1"/>
    <xf numFmtId="164" fontId="5" fillId="0" borderId="9" xfId="0" applyNumberFormat="1" applyFont="1" applyBorder="1" applyAlignment="1">
      <alignment horizontal="center"/>
    </xf>
    <xf numFmtId="0" fontId="5" fillId="0" borderId="9" xfId="0" applyFont="1" applyBorder="1" applyAlignment="1">
      <alignment horizontal="center"/>
    </xf>
    <xf numFmtId="165" fontId="5" fillId="0" borderId="9" xfId="0" applyNumberFormat="1" applyFont="1" applyBorder="1" applyAlignment="1">
      <alignment horizontal="center"/>
    </xf>
    <xf numFmtId="0" fontId="5" fillId="0" borderId="3" xfId="0" applyFont="1" applyBorder="1"/>
    <xf numFmtId="2" fontId="5" fillId="0" borderId="3" xfId="0" applyNumberFormat="1" applyFont="1" applyBorder="1"/>
    <xf numFmtId="0" fontId="5" fillId="0" borderId="2" xfId="0" applyFont="1" applyBorder="1"/>
    <xf numFmtId="2" fontId="5" fillId="0" borderId="2" xfId="0" applyNumberFormat="1" applyFont="1" applyBorder="1"/>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heetViews>
  <sheetFormatPr defaultRowHeight="15.75" x14ac:dyDescent="0.25"/>
  <cols>
    <col min="1" max="1" width="10" style="3" bestFit="1" customWidth="1"/>
    <col min="2" max="2" width="10.28515625" style="3" customWidth="1"/>
    <col min="3" max="3" width="11.85546875" style="3" bestFit="1" customWidth="1"/>
    <col min="4" max="4" width="13" style="3" bestFit="1" customWidth="1"/>
    <col min="5" max="5" width="10.7109375" style="3" customWidth="1"/>
    <col min="6" max="6" width="8.85546875" style="3" bestFit="1" customWidth="1"/>
    <col min="7" max="7" width="19.42578125" style="3" bestFit="1" customWidth="1"/>
    <col min="8" max="16384" width="9.140625" style="3"/>
  </cols>
  <sheetData>
    <row r="1" spans="1:7" ht="17.25" thickTop="1" thickBot="1" x14ac:dyDescent="0.3">
      <c r="A1" s="1" t="s">
        <v>9</v>
      </c>
      <c r="B1" s="2"/>
      <c r="C1" s="2"/>
      <c r="D1" s="2"/>
      <c r="E1" s="2"/>
      <c r="F1" s="2"/>
      <c r="G1" s="2"/>
    </row>
    <row r="2" spans="1:7" ht="30.75" thickTop="1" x14ac:dyDescent="0.25">
      <c r="A2" s="4" t="s">
        <v>0</v>
      </c>
      <c r="B2" s="5" t="s">
        <v>5</v>
      </c>
      <c r="C2" s="6"/>
      <c r="D2" s="7" t="s">
        <v>2</v>
      </c>
      <c r="E2" s="5" t="s">
        <v>3</v>
      </c>
      <c r="F2" s="8"/>
      <c r="G2" s="9" t="s">
        <v>4</v>
      </c>
    </row>
    <row r="3" spans="1:7" ht="18.75" x14ac:dyDescent="0.25">
      <c r="A3" s="10" t="s">
        <v>6</v>
      </c>
      <c r="B3" s="11">
        <v>1.47852107195829</v>
      </c>
      <c r="C3" s="12" t="s">
        <v>1</v>
      </c>
      <c r="D3" s="12">
        <v>0.65</v>
      </c>
      <c r="E3" s="13">
        <f>170/453.59237</f>
        <v>0.37478584571429185</v>
      </c>
      <c r="F3" s="12" t="s">
        <v>14</v>
      </c>
      <c r="G3" s="11">
        <f>B3*E3/D3</f>
        <v>0.85250580055429082</v>
      </c>
    </row>
    <row r="4" spans="1:7" ht="18.75" x14ac:dyDescent="0.25">
      <c r="A4" s="10" t="s">
        <v>7</v>
      </c>
      <c r="B4" s="11">
        <v>2.4400830305263201</v>
      </c>
      <c r="C4" s="12" t="s">
        <v>1</v>
      </c>
      <c r="D4" s="13">
        <f>311/(453.59237*10/16)</f>
        <v>1.0970202166319507</v>
      </c>
      <c r="E4" s="13">
        <f>170/453.59237</f>
        <v>0.37478584571429185</v>
      </c>
      <c r="F4" s="12" t="s">
        <v>14</v>
      </c>
      <c r="G4" s="11">
        <f>B4*E4/D4</f>
        <v>0.83362965271196632</v>
      </c>
    </row>
    <row r="5" spans="1:7" ht="19.5" thickBot="1" x14ac:dyDescent="0.3">
      <c r="A5" s="14" t="s">
        <v>8</v>
      </c>
      <c r="B5" s="15">
        <v>2.39332721899066</v>
      </c>
      <c r="C5" s="16" t="s">
        <v>1</v>
      </c>
      <c r="D5" s="17">
        <f>72/(453.59237/16)</f>
        <v>2.5397252603697895</v>
      </c>
      <c r="E5" s="17">
        <f>175/453.59237</f>
        <v>0.38580895882353577</v>
      </c>
      <c r="F5" s="16" t="s">
        <v>14</v>
      </c>
      <c r="G5" s="15">
        <f>B5*E5/D5</f>
        <v>0.36356967302375481</v>
      </c>
    </row>
    <row r="6" spans="1:7" ht="19.5" thickTop="1" x14ac:dyDescent="0.25">
      <c r="A6" s="18" t="s">
        <v>10</v>
      </c>
      <c r="B6" s="18"/>
      <c r="C6" s="18"/>
      <c r="D6" s="18"/>
      <c r="E6" s="18"/>
      <c r="F6" s="18"/>
      <c r="G6" s="18"/>
    </row>
    <row r="7" spans="1:7" ht="18.75" x14ac:dyDescent="0.25">
      <c r="A7" s="19" t="s">
        <v>11</v>
      </c>
      <c r="B7" s="19"/>
      <c r="C7" s="19"/>
      <c r="D7" s="19"/>
      <c r="E7" s="19"/>
      <c r="F7" s="19"/>
      <c r="G7" s="19"/>
    </row>
    <row r="8" spans="1:7" ht="18.75" x14ac:dyDescent="0.25">
      <c r="A8" s="20" t="s">
        <v>12</v>
      </c>
      <c r="B8" s="20"/>
      <c r="C8" s="20"/>
      <c r="D8" s="20"/>
      <c r="E8" s="20"/>
      <c r="F8" s="20"/>
      <c r="G8" s="20"/>
    </row>
    <row r="9" spans="1:7" x14ac:dyDescent="0.25">
      <c r="A9" s="21" t="s">
        <v>13</v>
      </c>
      <c r="B9" s="21"/>
      <c r="C9" s="21"/>
      <c r="D9" s="21"/>
      <c r="E9" s="21"/>
      <c r="F9" s="21"/>
      <c r="G9"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Lima beans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Lima beans—Average retail price per pound and per cup equivalent</dc:title>
  <dc:subject>Agricultural Economics</dc:subject>
  <dc:creator>Hayden Stewart; Jeffrey Hyman</dc:creator>
  <cp:keywords>fruit and vegetable prices, retail prices, costs to consume, costs per edible cup equivalent, lima beans</cp:keywords>
  <dc:description>Excel table showing average price per cup equivalent for lima beans in 2022.</dc:description>
  <cp:lastModifiedBy>Hyman, Jeffrey - REE-ERS</cp:lastModifiedBy>
  <cp:revision/>
  <dcterms:created xsi:type="dcterms:W3CDTF">2015-03-11T13:29:24Z</dcterms:created>
  <dcterms:modified xsi:type="dcterms:W3CDTF">2024-05-21T01:34:13Z</dcterms:modified>
  <cp:category/>
  <cp:contentStatus/>
</cp:coreProperties>
</file>