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M:\OD\SharedDocuments\FED Data Products\Fruit and Vegetable Prices\2022 Prices Update\FV 2022 Prices 2024 04\Vegetable 2022 Prices Tables 2024 04-30\"/>
    </mc:Choice>
  </mc:AlternateContent>
  <xr:revisionPtr revIDLastSave="0" documentId="13_ncr:1_{9A2CD185-33B5-405D-B6A7-13B3AD29BC38}" xr6:coauthVersionLast="47" xr6:coauthVersionMax="47" xr10:uidLastSave="{00000000-0000-0000-0000-000000000000}"/>
  <bookViews>
    <workbookView xWindow="30135" yWindow="1290" windowWidth="25560" windowHeight="14835" xr2:uid="{00000000-000D-0000-FFFF-FFFF00000000}"/>
  </bookViews>
  <sheets>
    <sheet name="Potatoes"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 i="1" l="1"/>
  <c r="E3" i="1"/>
  <c r="D4" i="1"/>
  <c r="E4" i="1"/>
  <c r="E5" i="1"/>
  <c r="G5" i="1" s="1"/>
  <c r="G3" i="1" l="1"/>
  <c r="G4" i="1"/>
</calcChain>
</file>

<file path=xl/sharedStrings.xml><?xml version="1.0" encoding="utf-8"?>
<sst xmlns="http://schemas.openxmlformats.org/spreadsheetml/2006/main" count="19" uniqueCount="15">
  <si>
    <t>Form</t>
  </si>
  <si>
    <t xml:space="preserve"> per pound</t>
  </si>
  <si>
    <t>Preparation yield factor</t>
  </si>
  <si>
    <t xml:space="preserve">Size of a cup equivalent </t>
  </si>
  <si>
    <t>Average price per cup equivalent</t>
  </si>
  <si>
    <r>
      <t>Average retail price</t>
    </r>
    <r>
      <rPr>
        <vertAlign val="superscript"/>
        <sz val="12"/>
        <rFont val="Arial"/>
        <family val="2"/>
      </rPr>
      <t xml:space="preserve"> </t>
    </r>
  </si>
  <si>
    <r>
      <t>Fresh</t>
    </r>
    <r>
      <rPr>
        <vertAlign val="superscript"/>
        <sz val="12"/>
        <rFont val="Arial"/>
        <family val="2"/>
      </rPr>
      <t>1</t>
    </r>
  </si>
  <si>
    <r>
      <t>Frozen french fries</t>
    </r>
    <r>
      <rPr>
        <vertAlign val="superscript"/>
        <sz val="12"/>
        <rFont val="Arial"/>
        <family val="2"/>
      </rPr>
      <t>2</t>
    </r>
  </si>
  <si>
    <r>
      <t>Canned</t>
    </r>
    <r>
      <rPr>
        <vertAlign val="superscript"/>
        <sz val="12"/>
        <rFont val="Arial"/>
        <family val="2"/>
      </rPr>
      <t>3</t>
    </r>
  </si>
  <si>
    <t>Potatoes—Average retail price per pound and per cup equivalent, 2022</t>
  </si>
  <si>
    <r>
      <rPr>
        <vertAlign val="superscript"/>
        <sz val="12"/>
        <rFont val="Arial"/>
        <family val="2"/>
      </rPr>
      <t>1</t>
    </r>
    <r>
      <rPr>
        <sz val="12"/>
        <rFont val="Arial"/>
        <family val="2"/>
      </rPr>
      <t xml:space="preserve">Excludes red, fingerling, and creamer potatoes. It is assumed that consumers bake fresh potatoes and eat the peel. According to USDA, Agricultural Research Service’s (ARS) Food and Nutrient Database for Dietary Studies (FNDDS), 1 ounce of a raw potato with peel yields 23 grams when baked, implying a preparation yield of about 81.1 percent. </t>
    </r>
  </si>
  <si>
    <r>
      <rPr>
        <vertAlign val="superscript"/>
        <sz val="12"/>
        <rFont val="Arial"/>
        <family val="2"/>
      </rPr>
      <t>2</t>
    </r>
    <r>
      <rPr>
        <sz val="12"/>
        <rFont val="Arial"/>
        <family val="2"/>
      </rPr>
      <t>Includes regular, crinkle cut, steak, shoestring, and other types of french fries. The USDA, ARS’ National Nutrient Database for Standard Reference (SR) reports that a 9-ounce package of frozen french fried potatoes yields 198 grams when heated, indicating a preparation yield of about 77.6 percent.</t>
    </r>
  </si>
  <si>
    <r>
      <rPr>
        <vertAlign val="superscript"/>
        <sz val="12"/>
        <rFont val="Arial"/>
        <family val="2"/>
      </rPr>
      <t>3</t>
    </r>
    <r>
      <rPr>
        <sz val="12"/>
        <rFont val="Arial"/>
        <family val="2"/>
      </rPr>
      <t>The liquid contents of the can are discarded prior to consumption. Based USDA, ARS’ Food Patterns Equivalents Database (FPED), USDA, ERS assumes that 65 percent of the can's gross weight is solid and 35 percent is liquid medium. The FPED cup-equivalent weight for canned potatoes is the weight of the solids and not of the liquid medium in which the vegetable is packed. The preparation yield factor for canned potatoes in the above table does not account for any further preparation that occurs prior to consumption.</t>
    </r>
  </si>
  <si>
    <t>Source: USDA, Economic Research Service (ERS) calculations from 2022 Circana (formerly Information Resources, Inc. (IRI)) OmniMarket Core Outlets (formerly InfoScan) data; and USDA, ARS, National Nutrient Database for Standard Reference (SR), Legacy Release, Food and Nutrient Database for Dietary Studies (FNDDS) 2013–14, Food Patterns Equivalents Database (FPED) 2017–18, and the FPED's accompanying Methodology and User Guide.</t>
  </si>
  <si>
    <t>Pounds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</si>
</sst>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00"/>
  </numFmts>
  <fonts count="7" x14ac:knownFonts="1">
    <font>
      <sz val="11"/>
      <color theme="1"/>
      <name val="Calibri"/>
      <family val="2"/>
      <scheme val="minor"/>
    </font>
    <font>
      <sz val="11"/>
      <color theme="1"/>
      <name val="Calibri"/>
      <family val="2"/>
      <scheme val="minor"/>
    </font>
    <font>
      <sz val="10"/>
      <name val="Arial"/>
      <family val="2"/>
    </font>
    <font>
      <b/>
      <sz val="12"/>
      <name val="Arial"/>
      <family val="2"/>
    </font>
    <font>
      <sz val="12"/>
      <color theme="1"/>
      <name val="Calibri"/>
      <family val="2"/>
      <scheme val="minor"/>
    </font>
    <font>
      <sz val="12"/>
      <name val="Arial"/>
      <family val="2"/>
    </font>
    <font>
      <vertAlign val="superscript"/>
      <sz val="12"/>
      <name val="Arial"/>
      <family val="2"/>
    </font>
  </fonts>
  <fills count="3">
    <fill>
      <patternFill patternType="none"/>
    </fill>
    <fill>
      <patternFill patternType="gray125"/>
    </fill>
    <fill>
      <patternFill patternType="solid">
        <fgColor rgb="FFFFFFCC"/>
      </patternFill>
    </fill>
  </fills>
  <borders count="11">
    <border>
      <left/>
      <right/>
      <top/>
      <bottom/>
      <diagonal/>
    </border>
    <border>
      <left style="thin">
        <color rgb="FFB2B2B2"/>
      </left>
      <right style="thin">
        <color rgb="FFB2B2B2"/>
      </right>
      <top style="thin">
        <color rgb="FFB2B2B2"/>
      </top>
      <bottom style="thin">
        <color rgb="FFB2B2B2"/>
      </bottom>
      <diagonal/>
    </border>
    <border>
      <left/>
      <right/>
      <top style="thin">
        <color theme="1" tint="0.499984740745262"/>
      </top>
      <bottom style="thin">
        <color theme="1" tint="0.499984740745262"/>
      </bottom>
      <diagonal/>
    </border>
    <border>
      <left/>
      <right/>
      <top/>
      <bottom style="thin">
        <color theme="1" tint="0.499984740745262"/>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theme="0" tint="-0.499984740745262"/>
      </left>
      <right/>
      <top style="double">
        <color indexed="64"/>
      </top>
      <bottom style="thin">
        <color theme="0"/>
      </bottom>
      <diagonal/>
    </border>
    <border>
      <left style="thin">
        <color indexed="64"/>
      </left>
      <right style="thin">
        <color theme="0" tint="-0.499984740745262"/>
      </right>
      <top style="double">
        <color indexed="64"/>
      </top>
      <bottom style="thin">
        <color theme="0"/>
      </bottom>
      <diagonal/>
    </border>
    <border>
      <left style="thin">
        <color theme="0" tint="-0.499984740745262"/>
      </left>
      <right style="thin">
        <color indexed="64"/>
      </right>
      <top style="double">
        <color indexed="64"/>
      </top>
      <bottom style="thin">
        <color theme="0"/>
      </bottom>
      <diagonal/>
    </border>
    <border>
      <left/>
      <right/>
      <top style="double">
        <color indexed="64"/>
      </top>
      <bottom style="thin">
        <color theme="0"/>
      </bottom>
      <diagonal/>
    </border>
    <border>
      <left style="thin">
        <color indexed="64"/>
      </left>
      <right style="thin">
        <color auto="1"/>
      </right>
      <top style="double">
        <color indexed="64"/>
      </top>
      <bottom style="thin">
        <color indexed="64"/>
      </bottom>
      <diagonal/>
    </border>
  </borders>
  <cellStyleXfs count="9">
    <xf numFmtId="0" fontId="0" fillId="0" borderId="0"/>
    <xf numFmtId="9" fontId="1" fillId="0" borderId="0" applyFont="0" applyFill="0" applyBorder="0" applyAlignment="0" applyProtection="0"/>
    <xf numFmtId="0" fontId="2" fillId="0" borderId="0"/>
    <xf numFmtId="0" fontId="2" fillId="0" borderId="0"/>
    <xf numFmtId="0" fontId="2" fillId="0" borderId="0"/>
    <xf numFmtId="0" fontId="2" fillId="2" borderId="1"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23">
    <xf numFmtId="0" fontId="0" fillId="0" borderId="0" xfId="0"/>
    <xf numFmtId="0" fontId="3" fillId="0" borderId="0" xfId="0" applyFont="1" applyAlignment="1">
      <alignment vertical="center"/>
    </xf>
    <xf numFmtId="0" fontId="4" fillId="0" borderId="0" xfId="0" applyFont="1" applyAlignment="1">
      <alignment vertical="center"/>
    </xf>
    <xf numFmtId="0" fontId="4" fillId="0" borderId="0" xfId="0" applyFont="1"/>
    <xf numFmtId="2" fontId="5" fillId="0" borderId="7" xfId="0" applyNumberFormat="1" applyFont="1" applyBorder="1" applyAlignment="1">
      <alignment horizontal="centerContinuous" vertical="center" wrapText="1"/>
    </xf>
    <xf numFmtId="2" fontId="5" fillId="0" borderId="8" xfId="0" applyNumberFormat="1" applyFont="1" applyBorder="1" applyAlignment="1">
      <alignment horizontal="centerContinuous" vertical="center" wrapText="1"/>
    </xf>
    <xf numFmtId="9" fontId="5" fillId="0" borderId="9" xfId="1" applyFont="1" applyBorder="1" applyAlignment="1">
      <alignment horizontal="center" vertical="center" wrapText="1"/>
    </xf>
    <xf numFmtId="2" fontId="5" fillId="0" borderId="8" xfId="0" applyNumberFormat="1" applyFont="1" applyBorder="1" applyAlignment="1">
      <alignment horizontal="centerContinuous" vertical="center"/>
    </xf>
    <xf numFmtId="0" fontId="5" fillId="0" borderId="10" xfId="0" applyFont="1" applyBorder="1" applyAlignment="1">
      <alignment horizontal="center" vertical="center" wrapText="1"/>
    </xf>
    <xf numFmtId="0" fontId="5" fillId="0" borderId="5" xfId="0" applyFont="1" applyBorder="1" applyAlignment="1">
      <alignment horizontal="left" vertical="center"/>
    </xf>
    <xf numFmtId="164" fontId="5" fillId="0" borderId="5" xfId="0" applyNumberFormat="1" applyFont="1" applyBorder="1" applyAlignment="1">
      <alignment horizontal="center" vertical="center"/>
    </xf>
    <xf numFmtId="2" fontId="5" fillId="0" borderId="5" xfId="0" applyNumberFormat="1" applyFont="1" applyBorder="1" applyAlignment="1">
      <alignment horizontal="center" vertical="center"/>
    </xf>
    <xf numFmtId="165" fontId="5" fillId="0" borderId="5" xfId="0" applyNumberFormat="1" applyFont="1" applyBorder="1" applyAlignment="1">
      <alignment horizontal="center" vertical="center"/>
    </xf>
    <xf numFmtId="0" fontId="5" fillId="0" borderId="4" xfId="0" applyFont="1" applyBorder="1" applyAlignment="1">
      <alignment horizontal="left" vertical="center"/>
    </xf>
    <xf numFmtId="164" fontId="5" fillId="0" borderId="4" xfId="0" applyNumberFormat="1" applyFont="1" applyBorder="1" applyAlignment="1">
      <alignment horizontal="center" vertical="center"/>
    </xf>
    <xf numFmtId="2" fontId="5" fillId="0" borderId="4" xfId="0" applyNumberFormat="1" applyFont="1" applyBorder="1" applyAlignment="1">
      <alignment horizontal="center" vertical="center"/>
    </xf>
    <xf numFmtId="2" fontId="5" fillId="0" borderId="3" xfId="0" applyNumberFormat="1" applyFont="1" applyBorder="1"/>
    <xf numFmtId="0" fontId="5" fillId="0" borderId="2" xfId="0" applyFont="1" applyBorder="1"/>
    <xf numFmtId="0" fontId="4" fillId="0" borderId="2" xfId="0" applyFont="1" applyBorder="1"/>
    <xf numFmtId="2" fontId="5" fillId="0" borderId="2" xfId="0" applyNumberFormat="1" applyFont="1" applyBorder="1"/>
    <xf numFmtId="165" fontId="5" fillId="0" borderId="4" xfId="0" applyNumberFormat="1"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vertical="center"/>
    </xf>
  </cellXfs>
  <cellStyles count="9">
    <cellStyle name="Normal" xfId="0" builtinId="0"/>
    <cellStyle name="Normal 2" xfId="2" xr:uid="{00000000-0005-0000-0000-000001000000}"/>
    <cellStyle name="Normal 4" xfId="3" xr:uid="{00000000-0005-0000-0000-000002000000}"/>
    <cellStyle name="Normal 5" xfId="4" xr:uid="{00000000-0005-0000-0000-000003000000}"/>
    <cellStyle name="Note 3" xfId="5" xr:uid="{00000000-0005-0000-0000-000004000000}"/>
    <cellStyle name="Percent" xfId="1" builtinId="5"/>
    <cellStyle name="Percent 3" xfId="6" xr:uid="{00000000-0005-0000-0000-000006000000}"/>
    <cellStyle name="Percent 4" xfId="7" xr:uid="{00000000-0005-0000-0000-000007000000}"/>
    <cellStyle name="Percent 5"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9"/>
  <sheetViews>
    <sheetView tabSelected="1" workbookViewId="0"/>
  </sheetViews>
  <sheetFormatPr defaultRowHeight="15.75" x14ac:dyDescent="0.25"/>
  <cols>
    <col min="1" max="1" width="20.7109375" style="3" bestFit="1" customWidth="1"/>
    <col min="2" max="2" width="12" style="3" bestFit="1" customWidth="1"/>
    <col min="3" max="3" width="11.85546875" style="3" bestFit="1" customWidth="1"/>
    <col min="4" max="4" width="13" style="3" bestFit="1" customWidth="1"/>
    <col min="5" max="5" width="12" style="3" bestFit="1" customWidth="1"/>
    <col min="6" max="6" width="8.85546875" style="3" bestFit="1" customWidth="1"/>
    <col min="7" max="7" width="19.42578125" style="3" bestFit="1" customWidth="1"/>
    <col min="8" max="16384" width="9.140625" style="3"/>
  </cols>
  <sheetData>
    <row r="1" spans="1:7" ht="16.5" thickBot="1" x14ac:dyDescent="0.3">
      <c r="A1" s="1" t="s">
        <v>9</v>
      </c>
      <c r="B1" s="2"/>
      <c r="C1" s="2"/>
      <c r="D1" s="2"/>
      <c r="E1" s="2"/>
      <c r="F1" s="2"/>
      <c r="G1" s="2"/>
    </row>
    <row r="2" spans="1:7" ht="30.75" thickTop="1" x14ac:dyDescent="0.25">
      <c r="A2" s="22" t="s">
        <v>0</v>
      </c>
      <c r="B2" s="4" t="s">
        <v>5</v>
      </c>
      <c r="C2" s="5"/>
      <c r="D2" s="6" t="s">
        <v>2</v>
      </c>
      <c r="E2" s="4" t="s">
        <v>3</v>
      </c>
      <c r="F2" s="7"/>
      <c r="G2" s="8" t="s">
        <v>4</v>
      </c>
    </row>
    <row r="3" spans="1:7" ht="18" x14ac:dyDescent="0.25">
      <c r="A3" s="9" t="s">
        <v>6</v>
      </c>
      <c r="B3" s="10">
        <v>0.81658484657046304</v>
      </c>
      <c r="C3" s="11" t="s">
        <v>1</v>
      </c>
      <c r="D3" s="12">
        <f>23/(453.59237/16)</f>
        <v>0.81130112484034944</v>
      </c>
      <c r="E3" s="12">
        <f>120/453.59237</f>
        <v>0.26455471462185309</v>
      </c>
      <c r="F3" s="11" t="s">
        <v>14</v>
      </c>
      <c r="G3" s="10">
        <f>B3*E3/D3</f>
        <v>0.26627766735993363</v>
      </c>
    </row>
    <row r="4" spans="1:7" ht="18" x14ac:dyDescent="0.25">
      <c r="A4" s="9" t="s">
        <v>7</v>
      </c>
      <c r="B4" s="10">
        <v>1.9017762257621</v>
      </c>
      <c r="C4" s="11" t="s">
        <v>1</v>
      </c>
      <c r="D4" s="12">
        <f>198/(453.59237*9/16)</f>
        <v>0.77602716289076912</v>
      </c>
      <c r="E4" s="12">
        <f>155/453.59237</f>
        <v>0.34171650638656026</v>
      </c>
      <c r="F4" s="11" t="s">
        <v>14</v>
      </c>
      <c r="G4" s="10">
        <f>B4*E4/D4</f>
        <v>0.8374298721395611</v>
      </c>
    </row>
    <row r="5" spans="1:7" ht="18.75" thickBot="1" x14ac:dyDescent="0.3">
      <c r="A5" s="13" t="s">
        <v>8</v>
      </c>
      <c r="B5" s="14">
        <v>1.0266140511402899</v>
      </c>
      <c r="C5" s="15" t="s">
        <v>1</v>
      </c>
      <c r="D5" s="21">
        <v>0.65</v>
      </c>
      <c r="E5" s="20">
        <f>155/453.59237</f>
        <v>0.34171650638656026</v>
      </c>
      <c r="F5" s="15" t="s">
        <v>14</v>
      </c>
      <c r="G5" s="14">
        <f>B5*E5/D5</f>
        <v>0.53970917994309753</v>
      </c>
    </row>
    <row r="6" spans="1:7" ht="19.5" thickTop="1" x14ac:dyDescent="0.25">
      <c r="A6" s="16" t="s">
        <v>10</v>
      </c>
      <c r="B6" s="16"/>
      <c r="C6" s="16"/>
      <c r="D6" s="16"/>
      <c r="E6" s="16"/>
      <c r="F6" s="16"/>
      <c r="G6" s="16"/>
    </row>
    <row r="7" spans="1:7" ht="18.75" x14ac:dyDescent="0.25">
      <c r="A7" s="17" t="s">
        <v>11</v>
      </c>
      <c r="B7" s="17"/>
      <c r="C7" s="17"/>
      <c r="D7" s="17"/>
      <c r="E7" s="17"/>
      <c r="F7" s="17"/>
      <c r="G7" s="17"/>
    </row>
    <row r="8" spans="1:7" ht="18.75" x14ac:dyDescent="0.25">
      <c r="A8" s="17" t="s">
        <v>12</v>
      </c>
      <c r="B8" s="18"/>
      <c r="C8" s="18"/>
      <c r="D8" s="18"/>
      <c r="E8" s="18"/>
      <c r="F8" s="18"/>
      <c r="G8" s="18"/>
    </row>
    <row r="9" spans="1:7" x14ac:dyDescent="0.25">
      <c r="A9" s="19" t="s">
        <v>13</v>
      </c>
      <c r="B9" s="19"/>
      <c r="C9" s="19"/>
      <c r="D9" s="19"/>
      <c r="E9" s="19"/>
      <c r="F9" s="19"/>
      <c r="G9" s="19"/>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Potatoes</vt:lpstr>
    </vt:vector>
  </TitlesOfParts>
  <Manager/>
  <Company>USDA, Economic Research Service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Potatoes—Average retail price per pound and per cup equivalent</dc:title>
  <dc:subject>Agricultural Economics</dc:subject>
  <dc:creator>Hayden Stewart; Jeffrey Hyman</dc:creator>
  <cp:keywords>fruit and vegetable prices, retail prices, costs to consume, costs per edible cup equivalent, potatoes</cp:keywords>
  <dc:description>Excel table showing average price per cup equivalent for potatoes in 2022.</dc:description>
  <cp:lastModifiedBy>Hyman, Jeffrey - REE-ERS</cp:lastModifiedBy>
  <cp:revision/>
  <dcterms:created xsi:type="dcterms:W3CDTF">2015-03-11T13:40:14Z</dcterms:created>
  <dcterms:modified xsi:type="dcterms:W3CDTF">2024-05-21T02:17:31Z</dcterms:modified>
  <cp:category/>
  <cp:contentStatus/>
</cp:coreProperties>
</file>