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5DCF8B42-904E-4D6D-848E-8C3CE56C06EF}" xr6:coauthVersionLast="47" xr6:coauthVersionMax="47" xr10:uidLastSave="{00000000-0000-0000-0000-000000000000}"/>
  <bookViews>
    <workbookView xWindow="36465" yWindow="300" windowWidth="25560" windowHeight="14835" xr2:uid="{00000000-000D-0000-FFFF-FFFF00000000}"/>
  </bookViews>
  <sheets>
    <sheet name="Zucchini"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 l="1"/>
  <c r="E3" i="1"/>
  <c r="G3" i="1" l="1"/>
</calcChain>
</file>

<file path=xl/sharedStrings.xml><?xml version="1.0" encoding="utf-8"?>
<sst xmlns="http://schemas.openxmlformats.org/spreadsheetml/2006/main" count="11" uniqueCount="11">
  <si>
    <t>Form</t>
  </si>
  <si>
    <t xml:space="preserve"> per pound</t>
  </si>
  <si>
    <t>Preparation yield factor</t>
  </si>
  <si>
    <t xml:space="preserve">Size of a cup equivalent </t>
  </si>
  <si>
    <t>Average price per cup equivalent</t>
  </si>
  <si>
    <r>
      <t>Average retail price</t>
    </r>
    <r>
      <rPr>
        <vertAlign val="superscript"/>
        <sz val="12"/>
        <rFont val="Arial"/>
        <family val="2"/>
      </rPr>
      <t xml:space="preserve"> </t>
    </r>
  </si>
  <si>
    <r>
      <t>Fresh</t>
    </r>
    <r>
      <rPr>
        <vertAlign val="superscript"/>
        <sz val="12"/>
        <rFont val="Arial"/>
        <family val="2"/>
      </rPr>
      <t>1</t>
    </r>
  </si>
  <si>
    <t>Zucchini—Average retail price per pound and per cup equivalent, 2022</t>
  </si>
  <si>
    <t>Pounds</t>
  </si>
  <si>
    <r>
      <t xml:space="preserve">Source: USDA, Economic Research Service calculations from 2022 Circana (formerly Information Resources, Inc. (IRI)) OmniMarket Core Outlets (formerly InfoScan) data; and USDA, ARS, National Nutrient Database for Standard Reference (SR), Legacy Release, </t>
    </r>
    <r>
      <rPr>
        <i/>
        <sz val="12"/>
        <rFont val="Arial"/>
        <family val="2"/>
      </rPr>
      <t>Agriculture Handbook No. 102, Food Yields Summarized by Different Stages of Preparation</t>
    </r>
    <r>
      <rPr>
        <sz val="12"/>
        <rFont val="Arial"/>
        <family val="2"/>
      </rPr>
      <t>, 1975 (AH102), Food Patterns Equivalents Database (FPED) 2017–18, and the FPED's accompanying Methodology and User Guide.</t>
    </r>
  </si>
  <si>
    <r>
      <rPr>
        <vertAlign val="superscript"/>
        <sz val="12"/>
        <rFont val="Arial"/>
        <family val="2"/>
      </rPr>
      <t>1</t>
    </r>
    <r>
      <rPr>
        <sz val="12"/>
        <rFont val="Arial"/>
        <family val="2"/>
      </rPr>
      <t xml:space="preserve">Includes green and yellow zucchini. It is assumed that consumers boil fresh zucchini. USDA, Agricultural Research Service’s (ARS) National Nutrient Database for Standard Reference (SR) reports that 95 percent of the weight of a zucchini is edible, and USDA, ARS’ </t>
    </r>
    <r>
      <rPr>
        <i/>
        <sz val="12"/>
        <rFont val="Arial"/>
        <family val="2"/>
      </rPr>
      <t>Agriculture Handbook No. 102</t>
    </r>
    <r>
      <rPr>
        <sz val="12"/>
        <rFont val="Arial"/>
        <family val="2"/>
      </rPr>
      <t xml:space="preserve"> reports an 81 percent yield from boiling the edible parts, implying an overall preparation yield of about 77 percent.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</si>
</sst>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8"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
      <i/>
      <sz val="12"/>
      <name val="Arial"/>
      <family val="2"/>
    </font>
  </fonts>
  <fills count="3">
    <fill>
      <patternFill patternType="none"/>
    </fill>
    <fill>
      <patternFill patternType="gray125"/>
    </fill>
    <fill>
      <patternFill patternType="solid">
        <f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style="double">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0" tint="-0.24994659260841701"/>
      </left>
      <right style="thin">
        <color theme="1" tint="0.499984740745262"/>
      </right>
      <top style="thin">
        <color indexed="64"/>
      </top>
      <bottom style="thin">
        <color theme="1" tint="0.499984740745262"/>
      </bottom>
      <diagonal/>
    </border>
    <border>
      <left style="thin">
        <color theme="1" tint="0.499984740745262"/>
      </left>
      <right style="thin">
        <color theme="0" tint="-0.24994659260841701"/>
      </right>
      <top style="thin">
        <color indexed="64"/>
      </top>
      <bottom style="thin">
        <color theme="1" tint="0.499984740745262"/>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theme="0" tint="-0.499984740745262"/>
      </left>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style="thin">
        <color theme="0" tint="-0.499984740745262"/>
      </left>
      <right style="thin">
        <color indexed="64"/>
      </right>
      <top style="double">
        <color indexed="64"/>
      </top>
      <bottom style="thin">
        <color theme="0"/>
      </bottom>
      <diagonal/>
    </border>
    <border>
      <left/>
      <right/>
      <top style="double">
        <color indexed="64"/>
      </top>
      <bottom style="thin">
        <color theme="0"/>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
    <xf numFmtId="0" fontId="0" fillId="0" borderId="0" xfId="0"/>
    <xf numFmtId="0" fontId="3" fillId="0" borderId="8" xfId="2" applyFont="1" applyBorder="1" applyAlignment="1">
      <alignment vertical="center"/>
    </xf>
    <xf numFmtId="0" fontId="4" fillId="0" borderId="8" xfId="0" applyFont="1" applyBorder="1" applyAlignment="1">
      <alignment vertical="center"/>
    </xf>
    <xf numFmtId="0" fontId="4" fillId="0" borderId="0" xfId="0" applyFont="1"/>
    <xf numFmtId="0" fontId="5" fillId="0" borderId="9" xfId="0" applyFont="1" applyBorder="1" applyAlignment="1">
      <alignment vertical="center" wrapText="1"/>
    </xf>
    <xf numFmtId="2" fontId="5" fillId="0" borderId="10" xfId="0" applyNumberFormat="1" applyFont="1" applyBorder="1" applyAlignment="1">
      <alignment horizontal="centerContinuous" vertical="center" wrapText="1"/>
    </xf>
    <xf numFmtId="2" fontId="5" fillId="0" borderId="11" xfId="0" applyNumberFormat="1" applyFont="1" applyBorder="1" applyAlignment="1">
      <alignment horizontal="centerContinuous" vertical="center" wrapText="1"/>
    </xf>
    <xf numFmtId="9" fontId="5" fillId="0" borderId="12" xfId="1" applyFont="1" applyBorder="1" applyAlignment="1">
      <alignment horizontal="center" vertical="center" wrapText="1"/>
    </xf>
    <xf numFmtId="2" fontId="5" fillId="0" borderId="11" xfId="0" applyNumberFormat="1" applyFont="1" applyBorder="1" applyAlignment="1">
      <alignment horizontal="centerContinuous" vertical="center"/>
    </xf>
    <xf numFmtId="0" fontId="5" fillId="0" borderId="13" xfId="0" applyFont="1" applyBorder="1" applyAlignment="1">
      <alignment horizontal="center" vertical="center" wrapText="1"/>
    </xf>
    <xf numFmtId="0" fontId="5" fillId="0" borderId="4" xfId="2" applyFont="1" applyBorder="1" applyAlignment="1">
      <alignment vertical="center"/>
    </xf>
    <xf numFmtId="164" fontId="5" fillId="0" borderId="6" xfId="2" applyNumberFormat="1" applyFont="1" applyBorder="1" applyAlignment="1">
      <alignment horizontal="center" vertical="center"/>
    </xf>
    <xf numFmtId="0" fontId="5" fillId="0" borderId="5" xfId="2" applyFont="1" applyBorder="1" applyAlignment="1">
      <alignment horizontal="center" vertical="center"/>
    </xf>
    <xf numFmtId="2" fontId="5" fillId="0" borderId="7" xfId="0" applyNumberFormat="1" applyFont="1" applyBorder="1" applyAlignment="1">
      <alignment horizontal="center" vertical="center"/>
    </xf>
    <xf numFmtId="165" fontId="5" fillId="0" borderId="6" xfId="2" applyNumberFormat="1" applyFont="1" applyBorder="1" applyAlignment="1">
      <alignment horizontal="center" vertical="center"/>
    </xf>
    <xf numFmtId="164" fontId="5" fillId="0" borderId="4" xfId="2" applyNumberFormat="1" applyFont="1" applyBorder="1" applyAlignment="1">
      <alignment horizontal="center" vertical="center"/>
    </xf>
    <xf numFmtId="2" fontId="5" fillId="0" borderId="3" xfId="2" applyNumberFormat="1" applyFont="1" applyBorder="1"/>
    <xf numFmtId="2" fontId="5" fillId="0" borderId="2" xfId="2" applyNumberFormat="1" applyFont="1" applyBorder="1"/>
  </cellXfs>
  <cellStyles count="9">
    <cellStyle name="Normal" xfId="0" builtinId="0"/>
    <cellStyle name="Normal 2" xfId="3" xr:uid="{00000000-0005-0000-0000-000001000000}"/>
    <cellStyle name="Normal 4" xfId="4" xr:uid="{00000000-0005-0000-0000-000002000000}"/>
    <cellStyle name="Normal 5" xfId="2"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
  <sheetViews>
    <sheetView tabSelected="1" workbookViewId="0"/>
  </sheetViews>
  <sheetFormatPr defaultRowHeight="15.75" x14ac:dyDescent="0.25"/>
  <cols>
    <col min="1" max="1" width="7.85546875" style="3" bestFit="1" customWidth="1"/>
    <col min="2" max="2" width="10" style="3" customWidth="1"/>
    <col min="3" max="3" width="11.85546875" style="3" bestFit="1" customWidth="1"/>
    <col min="4" max="4" width="13" style="3" bestFit="1" customWidth="1"/>
    <col min="5" max="5" width="10.5703125" style="3" customWidth="1"/>
    <col min="6" max="6" width="8.85546875" style="3" bestFit="1" customWidth="1"/>
    <col min="7" max="7" width="19.42578125" style="3" bestFit="1" customWidth="1"/>
    <col min="8" max="16384" width="9.140625" style="3"/>
  </cols>
  <sheetData>
    <row r="1" spans="1:7" ht="16.5" thickBot="1" x14ac:dyDescent="0.3">
      <c r="A1" s="1" t="s">
        <v>7</v>
      </c>
      <c r="B1" s="2"/>
      <c r="C1" s="2"/>
      <c r="D1" s="2"/>
      <c r="E1" s="2"/>
      <c r="F1" s="2"/>
      <c r="G1" s="2"/>
    </row>
    <row r="2" spans="1:7" ht="30.75" thickTop="1" x14ac:dyDescent="0.25">
      <c r="A2" s="4" t="s">
        <v>0</v>
      </c>
      <c r="B2" s="5" t="s">
        <v>5</v>
      </c>
      <c r="C2" s="6"/>
      <c r="D2" s="7" t="s">
        <v>2</v>
      </c>
      <c r="E2" s="5" t="s">
        <v>3</v>
      </c>
      <c r="F2" s="8"/>
      <c r="G2" s="9" t="s">
        <v>4</v>
      </c>
    </row>
    <row r="3" spans="1:7" ht="18.75" thickBot="1" x14ac:dyDescent="0.3">
      <c r="A3" s="10" t="s">
        <v>6</v>
      </c>
      <c r="B3" s="11">
        <v>1.63594753386921</v>
      </c>
      <c r="C3" s="12" t="s">
        <v>1</v>
      </c>
      <c r="D3" s="13">
        <f>0.81*0.95</f>
        <v>0.76949999999999996</v>
      </c>
      <c r="E3" s="14">
        <f>180/453.59237</f>
        <v>0.39683207193277964</v>
      </c>
      <c r="F3" s="12" t="s">
        <v>8</v>
      </c>
      <c r="G3" s="15">
        <f>B3*E3/D3</f>
        <v>0.84366010323409979</v>
      </c>
    </row>
    <row r="4" spans="1:7" ht="19.5" thickTop="1" x14ac:dyDescent="0.25">
      <c r="A4" s="16" t="s">
        <v>10</v>
      </c>
      <c r="B4" s="16"/>
      <c r="C4" s="16"/>
      <c r="D4" s="16"/>
      <c r="E4" s="16"/>
      <c r="F4" s="16"/>
      <c r="G4" s="16"/>
    </row>
    <row r="5" spans="1:7" x14ac:dyDescent="0.25">
      <c r="A5" s="17" t="s">
        <v>9</v>
      </c>
      <c r="B5" s="17"/>
      <c r="C5" s="17"/>
      <c r="D5" s="17"/>
      <c r="E5" s="17"/>
      <c r="F5" s="17"/>
      <c r="G5" s="1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Zucchini</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Zucchini—Average retail price per pound and per cup equivalent</dc:title>
  <dc:subject>Agricultural Economics</dc:subject>
  <dc:creator>Hayden Stewart; Jeffrey Hyman</dc:creator>
  <cp:keywords>fruit and vegetable prices, retail prices, costs to consume, costs per edible cup equivalent, zucchini</cp:keywords>
  <dc:description>Excel table showing average price per cup equivalent for zucchini in 2022.</dc:description>
  <cp:lastModifiedBy>Hyman, Jeffrey - REE-ERS</cp:lastModifiedBy>
  <cp:revision/>
  <dcterms:created xsi:type="dcterms:W3CDTF">2015-03-11T13:48:58Z</dcterms:created>
  <dcterms:modified xsi:type="dcterms:W3CDTF">2024-05-21T02:43:58Z</dcterms:modified>
  <cp:category/>
  <cp:contentStatus/>
</cp:coreProperties>
</file>