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I.ABRAHAM\Documents\LDP Outlook Reports\January 2020\"/>
    </mc:Choice>
  </mc:AlternateContent>
  <bookViews>
    <workbookView xWindow="0" yWindow="0" windowWidth="25200" windowHeight="10848" activeTab="1"/>
  </bookViews>
  <sheets>
    <sheet name="December" sheetId="5" r:id="rId1"/>
    <sheet name="January" sheetId="2" r:id="rId2"/>
    <sheet name="Difference" sheetId="4" r:id="rId3"/>
  </sheets>
  <calcPr calcId="152511"/>
</workbook>
</file>

<file path=xl/calcChain.xml><?xml version="1.0" encoding="utf-8"?>
<calcChain xmlns="http://schemas.openxmlformats.org/spreadsheetml/2006/main">
  <c r="L6" i="4" l="1"/>
  <c r="L7" i="4"/>
  <c r="L8" i="4"/>
  <c r="L9" i="4"/>
  <c r="L12" i="4"/>
  <c r="L13" i="4"/>
  <c r="L14" i="4"/>
  <c r="L15" i="4"/>
  <c r="L16" i="4"/>
  <c r="L17" i="4"/>
  <c r="L18" i="4"/>
  <c r="L19" i="4"/>
  <c r="L22" i="4"/>
  <c r="L23" i="4"/>
  <c r="L24" i="4"/>
  <c r="L25" i="4"/>
  <c r="L26" i="4"/>
  <c r="L27" i="4"/>
  <c r="L28" i="4"/>
  <c r="L29" i="4"/>
  <c r="L32" i="4"/>
  <c r="L33" i="4"/>
  <c r="L34" i="4"/>
  <c r="L37" i="4"/>
  <c r="L38" i="4"/>
  <c r="L39" i="4"/>
  <c r="L40" i="4"/>
  <c r="L5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2" i="4"/>
  <c r="C12" i="4"/>
  <c r="D12" i="4"/>
  <c r="E12" i="4"/>
  <c r="F12" i="4"/>
  <c r="G12" i="4"/>
  <c r="H12" i="4"/>
  <c r="I12" i="4"/>
  <c r="J12" i="4"/>
  <c r="B13" i="4"/>
  <c r="C13" i="4"/>
  <c r="D13" i="4"/>
  <c r="E13" i="4"/>
  <c r="F13" i="4"/>
  <c r="G13" i="4"/>
  <c r="H13" i="4"/>
  <c r="I13" i="4"/>
  <c r="J13" i="4"/>
  <c r="B14" i="4"/>
  <c r="C14" i="4"/>
  <c r="D14" i="4"/>
  <c r="E14" i="4"/>
  <c r="F14" i="4"/>
  <c r="G14" i="4"/>
  <c r="H14" i="4"/>
  <c r="I14" i="4"/>
  <c r="J14" i="4"/>
  <c r="B15" i="4"/>
  <c r="C15" i="4"/>
  <c r="D15" i="4"/>
  <c r="E15" i="4"/>
  <c r="F15" i="4"/>
  <c r="G15" i="4"/>
  <c r="H15" i="4"/>
  <c r="I15" i="4"/>
  <c r="J15" i="4"/>
  <c r="B16" i="4"/>
  <c r="C16" i="4"/>
  <c r="D16" i="4"/>
  <c r="E16" i="4"/>
  <c r="F16" i="4"/>
  <c r="G16" i="4"/>
  <c r="H16" i="4"/>
  <c r="I16" i="4"/>
  <c r="J16" i="4"/>
  <c r="B17" i="4"/>
  <c r="C17" i="4"/>
  <c r="D17" i="4"/>
  <c r="E17" i="4"/>
  <c r="F17" i="4"/>
  <c r="G17" i="4"/>
  <c r="H17" i="4"/>
  <c r="I17" i="4"/>
  <c r="J17" i="4"/>
  <c r="B18" i="4"/>
  <c r="C18" i="4"/>
  <c r="D18" i="4"/>
  <c r="E18" i="4"/>
  <c r="F18" i="4"/>
  <c r="G18" i="4"/>
  <c r="H18" i="4"/>
  <c r="I18" i="4"/>
  <c r="J18" i="4"/>
  <c r="B19" i="4"/>
  <c r="C19" i="4"/>
  <c r="D19" i="4"/>
  <c r="E19" i="4"/>
  <c r="F19" i="4"/>
  <c r="G19" i="4"/>
  <c r="H19" i="4"/>
  <c r="I19" i="4"/>
  <c r="J19" i="4"/>
  <c r="B22" i="4"/>
  <c r="C22" i="4"/>
  <c r="D22" i="4"/>
  <c r="E22" i="4"/>
  <c r="F22" i="4"/>
  <c r="G22" i="4"/>
  <c r="H22" i="4"/>
  <c r="I22" i="4"/>
  <c r="J22" i="4"/>
  <c r="B23" i="4"/>
  <c r="C23" i="4"/>
  <c r="D23" i="4"/>
  <c r="E23" i="4"/>
  <c r="F23" i="4"/>
  <c r="G23" i="4"/>
  <c r="H23" i="4"/>
  <c r="I23" i="4"/>
  <c r="J23" i="4"/>
  <c r="B24" i="4"/>
  <c r="C24" i="4"/>
  <c r="D24" i="4"/>
  <c r="E24" i="4"/>
  <c r="F24" i="4"/>
  <c r="G24" i="4"/>
  <c r="H24" i="4"/>
  <c r="I24" i="4"/>
  <c r="J24" i="4"/>
  <c r="B25" i="4"/>
  <c r="C25" i="4"/>
  <c r="D25" i="4"/>
  <c r="E25" i="4"/>
  <c r="F25" i="4"/>
  <c r="G25" i="4"/>
  <c r="H25" i="4"/>
  <c r="I25" i="4"/>
  <c r="J25" i="4"/>
  <c r="B26" i="4"/>
  <c r="C26" i="4"/>
  <c r="D26" i="4"/>
  <c r="E26" i="4"/>
  <c r="F26" i="4"/>
  <c r="G26" i="4"/>
  <c r="H26" i="4"/>
  <c r="I26" i="4"/>
  <c r="J26" i="4"/>
  <c r="B27" i="4"/>
  <c r="C27" i="4"/>
  <c r="D27" i="4"/>
  <c r="E27" i="4"/>
  <c r="F27" i="4"/>
  <c r="G27" i="4"/>
  <c r="H27" i="4"/>
  <c r="I27" i="4"/>
  <c r="J27" i="4"/>
  <c r="B28" i="4"/>
  <c r="C28" i="4"/>
  <c r="D28" i="4"/>
  <c r="E28" i="4"/>
  <c r="F28" i="4"/>
  <c r="G28" i="4"/>
  <c r="H28" i="4"/>
  <c r="I28" i="4"/>
  <c r="J28" i="4"/>
  <c r="B29" i="4"/>
  <c r="C29" i="4"/>
  <c r="D29" i="4"/>
  <c r="E29" i="4"/>
  <c r="F29" i="4"/>
  <c r="G29" i="4"/>
  <c r="H29" i="4"/>
  <c r="I29" i="4"/>
  <c r="J29" i="4"/>
  <c r="B32" i="4"/>
  <c r="C32" i="4"/>
  <c r="D32" i="4"/>
  <c r="E32" i="4"/>
  <c r="F32" i="4"/>
  <c r="G32" i="4"/>
  <c r="H32" i="4"/>
  <c r="I32" i="4"/>
  <c r="J32" i="4"/>
  <c r="B33" i="4"/>
  <c r="C33" i="4"/>
  <c r="D33" i="4"/>
  <c r="E33" i="4"/>
  <c r="F33" i="4"/>
  <c r="G33" i="4"/>
  <c r="H33" i="4"/>
  <c r="I33" i="4"/>
  <c r="J33" i="4"/>
  <c r="B34" i="4"/>
  <c r="C34" i="4"/>
  <c r="D34" i="4"/>
  <c r="E34" i="4"/>
  <c r="F34" i="4"/>
  <c r="G34" i="4"/>
  <c r="H34" i="4"/>
  <c r="I34" i="4"/>
  <c r="J34" i="4"/>
  <c r="B37" i="4"/>
  <c r="C37" i="4"/>
  <c r="D37" i="4"/>
  <c r="E37" i="4"/>
  <c r="F37" i="4"/>
  <c r="G37" i="4"/>
  <c r="H37" i="4"/>
  <c r="I37" i="4"/>
  <c r="J37" i="4"/>
  <c r="B38" i="4"/>
  <c r="C38" i="4"/>
  <c r="D38" i="4"/>
  <c r="E38" i="4"/>
  <c r="F38" i="4"/>
  <c r="G38" i="4"/>
  <c r="H38" i="4"/>
  <c r="I38" i="4"/>
  <c r="J38" i="4"/>
  <c r="B39" i="4"/>
  <c r="C39" i="4"/>
  <c r="D39" i="4"/>
  <c r="E39" i="4"/>
  <c r="F39" i="4"/>
  <c r="G39" i="4"/>
  <c r="H39" i="4"/>
  <c r="I39" i="4"/>
  <c r="J39" i="4"/>
  <c r="B40" i="4"/>
  <c r="C40" i="4"/>
  <c r="D40" i="4"/>
  <c r="E40" i="4"/>
  <c r="F40" i="4"/>
  <c r="G40" i="4"/>
  <c r="H40" i="4"/>
  <c r="I40" i="4"/>
  <c r="J40" i="4"/>
  <c r="C5" i="4"/>
  <c r="D5" i="4"/>
  <c r="E5" i="4"/>
  <c r="F5" i="4"/>
  <c r="G5" i="4"/>
  <c r="H5" i="4"/>
  <c r="I5" i="4"/>
  <c r="J5" i="4"/>
  <c r="B5" i="4"/>
</calcChain>
</file>

<file path=xl/sharedStrings.xml><?xml version="1.0" encoding="utf-8"?>
<sst xmlns="http://schemas.openxmlformats.org/spreadsheetml/2006/main" count="149" uniqueCount="38">
  <si>
    <t>Milk per cow (pounds)</t>
  </si>
  <si>
    <t>III</t>
  </si>
  <si>
    <t>IV</t>
  </si>
  <si>
    <t>Annual</t>
  </si>
  <si>
    <t>I</t>
  </si>
  <si>
    <t>II</t>
  </si>
  <si>
    <t xml:space="preserve">   Class IV</t>
  </si>
  <si>
    <t xml:space="preserve">   Class III </t>
  </si>
  <si>
    <t>Farm use</t>
  </si>
  <si>
    <t>Milk marketings</t>
  </si>
  <si>
    <t>Beginning commercial stocks</t>
  </si>
  <si>
    <t>Imports</t>
  </si>
  <si>
    <t>Total supply</t>
  </si>
  <si>
    <t>Ending commercial stocks</t>
  </si>
  <si>
    <t>Cheddar cheese</t>
  </si>
  <si>
    <t>Dry whey</t>
  </si>
  <si>
    <t>Butter</t>
  </si>
  <si>
    <t>Nonfat dry milk</t>
  </si>
  <si>
    <t xml:space="preserve">   All milk</t>
  </si>
  <si>
    <t>Commercial exports</t>
  </si>
  <si>
    <t>Domestic commercial use</t>
  </si>
  <si>
    <t>Milk production (billion pounds)</t>
  </si>
  <si>
    <t>Skim solids (billion pounds milk equiv.)</t>
  </si>
  <si>
    <t>Milk-fat (billion pounds milk equiv.)</t>
  </si>
  <si>
    <t>Milk cows (thousands)</t>
  </si>
  <si>
    <r>
      <t xml:space="preserve">Milk prices (dollars/cwt) </t>
    </r>
    <r>
      <rPr>
        <b/>
        <vertAlign val="superscript"/>
        <sz val="10"/>
        <rFont val="Arial"/>
        <family val="2"/>
      </rPr>
      <t>1</t>
    </r>
  </si>
  <si>
    <r>
      <t xml:space="preserve">Product prices (dollars/pound) </t>
    </r>
    <r>
      <rPr>
        <b/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</si>
  <si>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Simple averages of monthly prices.  May not match reported annual averages.</t>
    </r>
  </si>
  <si>
    <t>Totals may not add due to rounding.</t>
  </si>
  <si>
    <r>
      <t xml:space="preserve">Published by USDA, Economic Research Service, in </t>
    </r>
    <r>
      <rPr>
        <i/>
        <sz val="10"/>
        <rFont val="Arial"/>
        <family val="2"/>
      </rPr>
      <t>Livestock, Dairy, and Poultry Outlook.</t>
    </r>
  </si>
  <si>
    <t>Commodity Credit Corporation donations</t>
  </si>
  <si>
    <t>Sources: USDA: National Agricultural Statistics Service, Agricultural Marketing Service, Foreign Agricultural Service, and World Agricultural Outlook Board.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</si>
  <si>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Simple averages of monthly prices calculated by the USDA, Agricultural Marketing Service, for use in class price formulas.  
Based on weekly USDA, </t>
    </r>
    <r>
      <rPr>
        <i/>
        <sz val="10"/>
        <rFont val="Arial"/>
        <family val="2"/>
      </rPr>
      <t>National Dairy Products Sales Report</t>
    </r>
    <r>
      <rPr>
        <sz val="10"/>
        <rFont val="Arial"/>
        <family val="2"/>
      </rPr>
      <t xml:space="preserve">. </t>
    </r>
  </si>
  <si>
    <t>Dairy Forecasts</t>
  </si>
  <si>
    <t>Updated December 16, 2019.</t>
  </si>
  <si>
    <t>Updated 12/16/2019.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</si>
  <si>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Simple averages of monthly prices calculated by the USDA, Agricultural Marketing Service, for use in class price formulas.  
Based on weekly USDA </t>
    </r>
    <r>
      <rPr>
        <i/>
        <sz val="10"/>
        <rFont val="Arial"/>
        <family val="2"/>
      </rPr>
      <t>National Dairy Products Sales Report</t>
    </r>
    <r>
      <rPr>
        <sz val="10"/>
        <rFont val="Arial"/>
        <family val="2"/>
      </rPr>
      <t xml:space="preserve">. </t>
    </r>
  </si>
  <si>
    <t>Updated 1/16/2020.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</si>
</sst>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"/>
    <numFmt numFmtId="165" formatCode="0.00_)"/>
    <numFmt numFmtId="166" formatCode="0.0"/>
    <numFmt numFmtId="167" formatCode="0.000"/>
    <numFmt numFmtId="168" formatCode="#,##0.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b/>
      <sz val="18"/>
      <color theme="3"/>
      <name val="Cambria"/>
      <family val="2"/>
      <scheme val="maj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7" fillId="0" borderId="0"/>
    <xf numFmtId="0" fontId="7" fillId="0" borderId="0"/>
    <xf numFmtId="164" fontId="9" fillId="0" borderId="0"/>
    <xf numFmtId="164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2" fillId="0" borderId="0"/>
    <xf numFmtId="0" fontId="29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164" fontId="9" fillId="0" borderId="0"/>
    <xf numFmtId="0" fontId="7" fillId="23" borderId="7" applyNumberFormat="0" applyFont="0" applyAlignment="0" applyProtection="0"/>
    <xf numFmtId="0" fontId="49" fillId="0" borderId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48" fillId="34" borderId="0" applyNumberFormat="0" applyBorder="0" applyAlignment="0" applyProtection="0"/>
    <xf numFmtId="0" fontId="48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31" borderId="0" applyNumberFormat="0" applyBorder="0" applyAlignment="0" applyProtection="0"/>
    <xf numFmtId="0" fontId="48" fillId="35" borderId="0" applyNumberFormat="0" applyBorder="0" applyAlignment="0" applyProtection="0"/>
    <xf numFmtId="0" fontId="48" fillId="39" borderId="0" applyNumberFormat="0" applyBorder="0" applyAlignment="0" applyProtection="0"/>
    <xf numFmtId="0" fontId="48" fillId="43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38" fillId="25" borderId="0" applyNumberFormat="0" applyBorder="0" applyAlignment="0" applyProtection="0"/>
    <xf numFmtId="0" fontId="42" fillId="28" borderId="24" applyNumberFormat="0" applyAlignment="0" applyProtection="0"/>
    <xf numFmtId="0" fontId="44" fillId="29" borderId="27" applyNumberFormat="0" applyAlignment="0" applyProtection="0"/>
    <xf numFmtId="0" fontId="46" fillId="0" borderId="0" applyNumberFormat="0" applyFill="0" applyBorder="0" applyAlignment="0" applyProtection="0"/>
    <xf numFmtId="0" fontId="37" fillId="24" borderId="0" applyNumberFormat="0" applyBorder="0" applyAlignment="0" applyProtection="0"/>
    <xf numFmtId="0" fontId="34" fillId="0" borderId="21" applyNumberFormat="0" applyFill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40" fillId="27" borderId="24" applyNumberFormat="0" applyAlignment="0" applyProtection="0"/>
    <xf numFmtId="0" fontId="43" fillId="0" borderId="26" applyNumberFormat="0" applyFill="0" applyAlignment="0" applyProtection="0"/>
    <xf numFmtId="0" fontId="39" fillId="26" borderId="0" applyNumberFormat="0" applyBorder="0" applyAlignment="0" applyProtection="0"/>
    <xf numFmtId="0" fontId="2" fillId="0" borderId="0"/>
    <xf numFmtId="0" fontId="2" fillId="30" borderId="28" applyNumberFormat="0" applyFont="0" applyAlignment="0" applyProtection="0"/>
    <xf numFmtId="0" fontId="41" fillId="28" borderId="25" applyNumberFormat="0" applyAlignment="0" applyProtection="0"/>
    <xf numFmtId="0" fontId="50" fillId="0" borderId="0" applyNumberFormat="0" applyFill="0" applyBorder="0" applyAlignment="0" applyProtection="0"/>
    <xf numFmtId="0" fontId="47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30" borderId="2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Fill="1"/>
    <xf numFmtId="0" fontId="7" fillId="0" borderId="11" xfId="39" applyFill="1" applyBorder="1"/>
    <xf numFmtId="0" fontId="5" fillId="0" borderId="15" xfId="39" applyFont="1" applyFill="1" applyBorder="1" applyAlignment="1">
      <alignment horizontal="center"/>
    </xf>
    <xf numFmtId="0" fontId="7" fillId="0" borderId="0" xfId="0" applyFont="1" applyFill="1"/>
    <xf numFmtId="0" fontId="7" fillId="0" borderId="10" xfId="39" applyFill="1" applyBorder="1"/>
    <xf numFmtId="0" fontId="7" fillId="0" borderId="12" xfId="39" applyFill="1" applyBorder="1"/>
    <xf numFmtId="3" fontId="11" fillId="0" borderId="0" xfId="0" applyNumberFormat="1" applyFont="1" applyFill="1" applyAlignment="1">
      <alignment horizontal="right"/>
    </xf>
    <xf numFmtId="0" fontId="7" fillId="0" borderId="0" xfId="47" applyFill="1" applyBorder="1"/>
    <xf numFmtId="0" fontId="7" fillId="0" borderId="0" xfId="39" applyFill="1" applyBorder="1"/>
    <xf numFmtId="0" fontId="0" fillId="0" borderId="13" xfId="0" applyFill="1" applyBorder="1"/>
    <xf numFmtId="0" fontId="0" fillId="0" borderId="11" xfId="0" applyFill="1" applyBorder="1"/>
    <xf numFmtId="0" fontId="7" fillId="0" borderId="11" xfId="0" quotePrefix="1" applyFont="1" applyFill="1" applyBorder="1" applyAlignment="1">
      <alignment horizontal="left"/>
    </xf>
    <xf numFmtId="0" fontId="5" fillId="0" borderId="11" xfId="0" applyFont="1" applyFill="1" applyBorder="1"/>
    <xf numFmtId="0" fontId="7" fillId="0" borderId="11" xfId="0" applyFont="1" applyFill="1" applyBorder="1"/>
    <xf numFmtId="0" fontId="5" fillId="0" borderId="11" xfId="0" quotePrefix="1" applyFont="1" applyFill="1" applyBorder="1" applyAlignment="1">
      <alignment horizontal="left"/>
    </xf>
    <xf numFmtId="0" fontId="0" fillId="0" borderId="11" xfId="0" quotePrefix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4" fillId="0" borderId="12" xfId="0" applyFont="1" applyFill="1" applyBorder="1"/>
    <xf numFmtId="0" fontId="7" fillId="0" borderId="0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16" xfId="39" applyFont="1" applyFill="1" applyBorder="1" applyAlignment="1">
      <alignment horizontal="center"/>
    </xf>
    <xf numFmtId="0" fontId="7" fillId="0" borderId="19" xfId="39" applyFill="1" applyBorder="1"/>
    <xf numFmtId="0" fontId="7" fillId="0" borderId="20" xfId="39" applyFill="1" applyBorder="1"/>
    <xf numFmtId="3" fontId="7" fillId="0" borderId="19" xfId="39" applyNumberFormat="1" applyFont="1" applyFill="1" applyBorder="1" applyAlignment="1">
      <alignment horizontal="right" indent="1"/>
    </xf>
    <xf numFmtId="3" fontId="7" fillId="0" borderId="0" xfId="39" applyNumberFormat="1" applyFont="1" applyFill="1" applyBorder="1" applyAlignment="1">
      <alignment horizontal="right" indent="1"/>
    </xf>
    <xf numFmtId="3" fontId="7" fillId="0" borderId="11" xfId="39" applyNumberFormat="1" applyFont="1" applyFill="1" applyBorder="1" applyAlignment="1">
      <alignment horizontal="right" indent="1"/>
    </xf>
    <xf numFmtId="166" fontId="7" fillId="0" borderId="19" xfId="39" applyNumberFormat="1" applyFont="1" applyFill="1" applyBorder="1" applyAlignment="1">
      <alignment horizontal="right" indent="1"/>
    </xf>
    <xf numFmtId="166" fontId="7" fillId="0" borderId="0" xfId="39" applyNumberFormat="1" applyFont="1" applyFill="1" applyBorder="1" applyAlignment="1">
      <alignment horizontal="right" indent="1"/>
    </xf>
    <xf numFmtId="166" fontId="31" fillId="0" borderId="19" xfId="39" applyNumberFormat="1" applyFont="1" applyFill="1" applyBorder="1" applyAlignment="1">
      <alignment horizontal="right" indent="1"/>
    </xf>
    <xf numFmtId="166" fontId="31" fillId="0" borderId="11" xfId="39" applyNumberFormat="1" applyFont="1" applyFill="1" applyBorder="1" applyAlignment="1">
      <alignment horizontal="right" indent="1"/>
    </xf>
    <xf numFmtId="167" fontId="31" fillId="0" borderId="11" xfId="39" applyNumberFormat="1" applyFont="1" applyFill="1" applyBorder="1" applyAlignment="1">
      <alignment horizontal="right" indent="1"/>
    </xf>
    <xf numFmtId="0" fontId="31" fillId="0" borderId="19" xfId="39" applyFont="1" applyFill="1" applyBorder="1" applyAlignment="1">
      <alignment horizontal="right"/>
    </xf>
    <xf numFmtId="0" fontId="31" fillId="0" borderId="11" xfId="39" applyFont="1" applyFill="1" applyBorder="1"/>
    <xf numFmtId="167" fontId="31" fillId="0" borderId="11" xfId="39" applyNumberFormat="1" applyFont="1" applyFill="1" applyBorder="1" applyAlignment="1">
      <alignment horizontal="right"/>
    </xf>
    <xf numFmtId="165" fontId="31" fillId="0" borderId="19" xfId="39" applyNumberFormat="1" applyFont="1" applyFill="1" applyBorder="1" applyProtection="1"/>
    <xf numFmtId="166" fontId="7" fillId="0" borderId="11" xfId="39" applyNumberFormat="1" applyFont="1" applyFill="1" applyBorder="1" applyAlignment="1">
      <alignment horizontal="right" indent="1"/>
    </xf>
    <xf numFmtId="0" fontId="31" fillId="0" borderId="0" xfId="39" applyFont="1" applyFill="1" applyBorder="1"/>
    <xf numFmtId="167" fontId="0" fillId="0" borderId="0" xfId="0" applyNumberFormat="1" applyFill="1"/>
    <xf numFmtId="166" fontId="31" fillId="0" borderId="0" xfId="39" applyNumberFormat="1" applyFont="1" applyFill="1" applyBorder="1" applyAlignment="1">
      <alignment horizontal="right" indent="1"/>
    </xf>
    <xf numFmtId="165" fontId="31" fillId="0" borderId="0" xfId="39" applyNumberFormat="1" applyFont="1" applyFill="1" applyBorder="1" applyProtection="1"/>
    <xf numFmtId="0" fontId="5" fillId="0" borderId="15" xfId="0" applyFont="1" applyFill="1" applyBorder="1" applyAlignment="1">
      <alignment horizontal="center"/>
    </xf>
    <xf numFmtId="0" fontId="31" fillId="0" borderId="0" xfId="39" applyFont="1" applyFill="1" applyBorder="1" applyAlignment="1">
      <alignment horizontal="right"/>
    </xf>
    <xf numFmtId="3" fontId="0" fillId="0" borderId="0" xfId="0" applyNumberFormat="1" applyFill="1"/>
    <xf numFmtId="0" fontId="0" fillId="0" borderId="20" xfId="0" applyFill="1" applyBorder="1"/>
    <xf numFmtId="0" fontId="0" fillId="0" borderId="12" xfId="0" applyFill="1" applyBorder="1"/>
    <xf numFmtId="14" fontId="0" fillId="0" borderId="0" xfId="0" applyNumberFormat="1" applyFill="1"/>
    <xf numFmtId="0" fontId="31" fillId="0" borderId="19" xfId="0" applyFont="1" applyFill="1" applyBorder="1"/>
    <xf numFmtId="0" fontId="31" fillId="0" borderId="11" xfId="0" applyFont="1" applyFill="1" applyBorder="1"/>
    <xf numFmtId="0" fontId="31" fillId="0" borderId="19" xfId="0" applyFont="1" applyFill="1" applyBorder="1" applyAlignment="1">
      <alignment horizontal="center"/>
    </xf>
    <xf numFmtId="0" fontId="31" fillId="0" borderId="19" xfId="39" applyFont="1" applyFill="1" applyBorder="1"/>
    <xf numFmtId="0" fontId="31" fillId="0" borderId="11" xfId="0" applyFont="1" applyFill="1" applyBorder="1" applyAlignment="1">
      <alignment horizontal="center"/>
    </xf>
    <xf numFmtId="168" fontId="7" fillId="0" borderId="0" xfId="39" applyNumberFormat="1" applyFont="1" applyFill="1" applyBorder="1" applyAlignment="1">
      <alignment horizontal="right" indent="1"/>
    </xf>
    <xf numFmtId="168" fontId="7" fillId="0" borderId="11" xfId="39" applyNumberFormat="1" applyFont="1" applyFill="1" applyBorder="1" applyAlignment="1">
      <alignment horizontal="right" indent="1"/>
    </xf>
    <xf numFmtId="168" fontId="7" fillId="0" borderId="19" xfId="39" applyNumberFormat="1" applyFont="1" applyFill="1" applyBorder="1" applyAlignment="1">
      <alignment horizontal="right" indent="1"/>
    </xf>
    <xf numFmtId="0" fontId="5" fillId="0" borderId="18" xfId="39" applyFont="1" applyFill="1" applyBorder="1" applyAlignment="1">
      <alignment horizontal="center"/>
    </xf>
    <xf numFmtId="0" fontId="31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0" fillId="0" borderId="10" xfId="0" applyFill="1" applyBorder="1"/>
    <xf numFmtId="2" fontId="7" fillId="0" borderId="0" xfId="39" applyNumberFormat="1" applyFont="1" applyFill="1" applyBorder="1" applyAlignment="1">
      <alignment horizontal="center"/>
    </xf>
    <xf numFmtId="2" fontId="7" fillId="0" borderId="11" xfId="39" applyNumberFormat="1" applyFont="1" applyFill="1" applyBorder="1" applyAlignment="1">
      <alignment horizontal="center"/>
    </xf>
    <xf numFmtId="2" fontId="7" fillId="0" borderId="19" xfId="39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7" fontId="7" fillId="0" borderId="0" xfId="39" applyNumberFormat="1" applyFont="1" applyFill="1" applyBorder="1" applyAlignment="1">
      <alignment horizontal="center"/>
    </xf>
    <xf numFmtId="167" fontId="7" fillId="0" borderId="11" xfId="39" applyNumberFormat="1" applyFont="1" applyFill="1" applyBorder="1" applyAlignment="1">
      <alignment horizontal="center"/>
    </xf>
    <xf numFmtId="167" fontId="7" fillId="0" borderId="19" xfId="39" applyNumberFormat="1" applyFont="1" applyFill="1" applyBorder="1" applyAlignment="1">
      <alignment horizontal="center"/>
    </xf>
    <xf numFmtId="167" fontId="7" fillId="0" borderId="19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67" fontId="7" fillId="0" borderId="11" xfId="0" applyNumberFormat="1" applyFont="1" applyFill="1" applyBorder="1" applyAlignment="1">
      <alignment horizontal="center"/>
    </xf>
    <xf numFmtId="14" fontId="7" fillId="0" borderId="0" xfId="0" applyNumberFormat="1" applyFont="1" applyFill="1" applyAlignment="1">
      <alignment horizontal="left"/>
    </xf>
    <xf numFmtId="0" fontId="6" fillId="0" borderId="10" xfId="0" quotePrefix="1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7" xfId="39" applyFont="1" applyFill="1" applyBorder="1" applyAlignment="1">
      <alignment horizontal="center"/>
    </xf>
    <xf numFmtId="0" fontId="5" fillId="0" borderId="14" xfId="39" applyFont="1" applyFill="1" applyBorder="1" applyAlignment="1">
      <alignment horizontal="center"/>
    </xf>
    <xf numFmtId="0" fontId="5" fillId="0" borderId="13" xfId="39" applyFont="1" applyFill="1" applyBorder="1" applyAlignment="1">
      <alignment horizontal="center"/>
    </xf>
    <xf numFmtId="0" fontId="7" fillId="0" borderId="0" xfId="0" quotePrefix="1" applyFont="1" applyFill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</cellXfs>
  <cellStyles count="137">
    <cellStyle name="20% - Accent1 2" xfId="1"/>
    <cellStyle name="20% - Accent1 2 2" xfId="59"/>
    <cellStyle name="20% - Accent1 2 3" xfId="112"/>
    <cellStyle name="20% - Accent2 2" xfId="2"/>
    <cellStyle name="20% - Accent2 2 2" xfId="60"/>
    <cellStyle name="20% - Accent2 2 3" xfId="113"/>
    <cellStyle name="20% - Accent3 2" xfId="3"/>
    <cellStyle name="20% - Accent3 2 2" xfId="61"/>
    <cellStyle name="20% - Accent3 2 3" xfId="114"/>
    <cellStyle name="20% - Accent4 2" xfId="4"/>
    <cellStyle name="20% - Accent4 2 2" xfId="62"/>
    <cellStyle name="20% - Accent4 2 3" xfId="115"/>
    <cellStyle name="20% - Accent5 2" xfId="5"/>
    <cellStyle name="20% - Accent5 2 2" xfId="63"/>
    <cellStyle name="20% - Accent5 2 3" xfId="116"/>
    <cellStyle name="20% - Accent6 2" xfId="6"/>
    <cellStyle name="20% - Accent6 2 2" xfId="64"/>
    <cellStyle name="20% - Accent6 2 3" xfId="117"/>
    <cellStyle name="40% - Accent1 2" xfId="7"/>
    <cellStyle name="40% - Accent1 2 2" xfId="65"/>
    <cellStyle name="40% - Accent1 2 3" xfId="118"/>
    <cellStyle name="40% - Accent2 2" xfId="8"/>
    <cellStyle name="40% - Accent2 2 2" xfId="66"/>
    <cellStyle name="40% - Accent2 2 3" xfId="119"/>
    <cellStyle name="40% - Accent3 2" xfId="9"/>
    <cellStyle name="40% - Accent3 2 2" xfId="67"/>
    <cellStyle name="40% - Accent3 2 3" xfId="120"/>
    <cellStyle name="40% - Accent4 2" xfId="10"/>
    <cellStyle name="40% - Accent4 2 2" xfId="68"/>
    <cellStyle name="40% - Accent4 2 3" xfId="121"/>
    <cellStyle name="40% - Accent5 2" xfId="11"/>
    <cellStyle name="40% - Accent5 2 2" xfId="69"/>
    <cellStyle name="40% - Accent5 2 3" xfId="122"/>
    <cellStyle name="40% - Accent6 2" xfId="12"/>
    <cellStyle name="40% - Accent6 2 2" xfId="70"/>
    <cellStyle name="40% - Accent6 2 3" xfId="123"/>
    <cellStyle name="60% - Accent1 2" xfId="13"/>
    <cellStyle name="60% - Accent1 2 2" xfId="71"/>
    <cellStyle name="60% - Accent2 2" xfId="14"/>
    <cellStyle name="60% - Accent2 2 2" xfId="72"/>
    <cellStyle name="60% - Accent3 2" xfId="15"/>
    <cellStyle name="60% - Accent3 2 2" xfId="73"/>
    <cellStyle name="60% - Accent4 2" xfId="16"/>
    <cellStyle name="60% - Accent4 2 2" xfId="74"/>
    <cellStyle name="60% - Accent5 2" xfId="17"/>
    <cellStyle name="60% - Accent5 2 2" xfId="75"/>
    <cellStyle name="60% - Accent6 2" xfId="18"/>
    <cellStyle name="60% - Accent6 2 2" xfId="76"/>
    <cellStyle name="Accent1 2" xfId="19"/>
    <cellStyle name="Accent1 2 2" xfId="77"/>
    <cellStyle name="Accent2 2" xfId="20"/>
    <cellStyle name="Accent2 2 2" xfId="78"/>
    <cellStyle name="Accent3 2" xfId="21"/>
    <cellStyle name="Accent3 2 2" xfId="79"/>
    <cellStyle name="Accent4 2" xfId="22"/>
    <cellStyle name="Accent4 2 2" xfId="80"/>
    <cellStyle name="Accent5 2" xfId="23"/>
    <cellStyle name="Accent5 2 2" xfId="81"/>
    <cellStyle name="Accent6 2" xfId="24"/>
    <cellStyle name="Accent6 2 2" xfId="82"/>
    <cellStyle name="Bad 2" xfId="25"/>
    <cellStyle name="Bad 2 2" xfId="83"/>
    <cellStyle name="Calculation 2" xfId="26"/>
    <cellStyle name="Calculation 2 2" xfId="84"/>
    <cellStyle name="Check Cell 2" xfId="27"/>
    <cellStyle name="Check Cell 2 2" xfId="85"/>
    <cellStyle name="Comma 2" xfId="28"/>
    <cellStyle name="Comma 2 2" xfId="55"/>
    <cellStyle name="Explanatory Text 2" xfId="29"/>
    <cellStyle name="Explanatory Text 2 2" xfId="86"/>
    <cellStyle name="Good 2" xfId="30"/>
    <cellStyle name="Good 2 2" xfId="87"/>
    <cellStyle name="Heading 1 2" xfId="31"/>
    <cellStyle name="Heading 1 2 2" xfId="88"/>
    <cellStyle name="Heading 2 2" xfId="32"/>
    <cellStyle name="Heading 2 2 2" xfId="89"/>
    <cellStyle name="Heading 3 2" xfId="33"/>
    <cellStyle name="Heading 3 2 2" xfId="90"/>
    <cellStyle name="Heading 4 2" xfId="34"/>
    <cellStyle name="Heading 4 2 2" xfId="91"/>
    <cellStyle name="Hyperlink 2" xfId="35"/>
    <cellStyle name="Input 2" xfId="36"/>
    <cellStyle name="Input 2 2" xfId="92"/>
    <cellStyle name="Linked Cell 2" xfId="37"/>
    <cellStyle name="Linked Cell 2 2" xfId="93"/>
    <cellStyle name="Neutral 2" xfId="38"/>
    <cellStyle name="Neutral 2 2" xfId="94"/>
    <cellStyle name="Normal" xfId="0" builtinId="0"/>
    <cellStyle name="Normal 10" xfId="108"/>
    <cellStyle name="Normal 10 2" xfId="133"/>
    <cellStyle name="Normal 11" xfId="109"/>
    <cellStyle name="Normal 11 2" xfId="134"/>
    <cellStyle name="Normal 12" xfId="110"/>
    <cellStyle name="Normal 12 2" xfId="135"/>
    <cellStyle name="Normal 13" xfId="111"/>
    <cellStyle name="Normal 13 2" xfId="136"/>
    <cellStyle name="Normal 14" xfId="58"/>
    <cellStyle name="Normal 2" xfId="39"/>
    <cellStyle name="Normal 2 2" xfId="40"/>
    <cellStyle name="Normal 2 3" xfId="95"/>
    <cellStyle name="Normal 2 3 2" xfId="124"/>
    <cellStyle name="Normal 3" xfId="41"/>
    <cellStyle name="Normal 3 2" xfId="42"/>
    <cellStyle name="Normal 3 3" xfId="101"/>
    <cellStyle name="Normal 3 4" xfId="126"/>
    <cellStyle name="Normal 4" xfId="43"/>
    <cellStyle name="Normal 4 2" xfId="44"/>
    <cellStyle name="Normal 4 3" xfId="102"/>
    <cellStyle name="Normal 4 4" xfId="127"/>
    <cellStyle name="Normal 5" xfId="45"/>
    <cellStyle name="Normal 5 2" xfId="46"/>
    <cellStyle name="Normal 5 3" xfId="103"/>
    <cellStyle name="Normal 5 4" xfId="128"/>
    <cellStyle name="Normal 6" xfId="47"/>
    <cellStyle name="Normal 6 2" xfId="48"/>
    <cellStyle name="Normal 6 3" xfId="104"/>
    <cellStyle name="Normal 6 4" xfId="129"/>
    <cellStyle name="Normal 7" xfId="49"/>
    <cellStyle name="Normal 7 2" xfId="56"/>
    <cellStyle name="Normal 7 3" xfId="105"/>
    <cellStyle name="Normal 7 4" xfId="130"/>
    <cellStyle name="Normal 8" xfId="106"/>
    <cellStyle name="Normal 8 2" xfId="131"/>
    <cellStyle name="Normal 9" xfId="107"/>
    <cellStyle name="Normal 9 2" xfId="132"/>
    <cellStyle name="Note 2" xfId="50"/>
    <cellStyle name="Note 2 2" xfId="57"/>
    <cellStyle name="Note 2 3" xfId="96"/>
    <cellStyle name="Note 2 4" xfId="125"/>
    <cellStyle name="Output 2" xfId="51"/>
    <cellStyle name="Output 2 2" xfId="97"/>
    <cellStyle name="Title 2" xfId="52"/>
    <cellStyle name="Title 2 2" xfId="98"/>
    <cellStyle name="Total 2" xfId="53"/>
    <cellStyle name="Total 2 2" xfId="99"/>
    <cellStyle name="Warning Text 2" xfId="54"/>
    <cellStyle name="Warning Text 2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H7" sqref="H7"/>
    </sheetView>
  </sheetViews>
  <sheetFormatPr defaultColWidth="9.109375" defaultRowHeight="13.2" x14ac:dyDescent="0.25"/>
  <cols>
    <col min="1" max="1" width="37.109375" style="1" customWidth="1"/>
    <col min="2" max="3" width="9.109375" style="1"/>
    <col min="4" max="7" width="9.109375" style="1" customWidth="1"/>
    <col min="8" max="16" width="9.109375" style="1"/>
    <col min="17" max="17" width="12.6640625" style="1" bestFit="1" customWidth="1"/>
    <col min="18" max="16384" width="9.109375" style="1"/>
  </cols>
  <sheetData>
    <row r="1" spans="1:13" ht="21.6" thickBot="1" x14ac:dyDescent="0.45">
      <c r="A1" s="72" t="s">
        <v>33</v>
      </c>
      <c r="B1" s="8"/>
      <c r="C1" s="43"/>
    </row>
    <row r="2" spans="1:13" x14ac:dyDescent="0.25">
      <c r="A2" s="10"/>
      <c r="B2" s="75">
        <v>2018</v>
      </c>
      <c r="C2" s="76"/>
      <c r="D2" s="77">
        <v>2019</v>
      </c>
      <c r="E2" s="78"/>
      <c r="F2" s="78"/>
      <c r="G2" s="78"/>
      <c r="H2" s="79"/>
      <c r="I2" s="77">
        <v>2020</v>
      </c>
      <c r="J2" s="78"/>
      <c r="K2" s="78"/>
      <c r="L2" s="79"/>
    </row>
    <row r="3" spans="1:13" x14ac:dyDescent="0.25">
      <c r="A3" s="11"/>
      <c r="B3" s="3" t="s">
        <v>2</v>
      </c>
      <c r="C3" s="21" t="s">
        <v>3</v>
      </c>
      <c r="D3" s="20" t="s">
        <v>4</v>
      </c>
      <c r="E3" s="41" t="s">
        <v>5</v>
      </c>
      <c r="F3" s="41" t="s">
        <v>1</v>
      </c>
      <c r="G3" s="41" t="s">
        <v>2</v>
      </c>
      <c r="H3" s="21" t="s">
        <v>3</v>
      </c>
      <c r="I3" s="55" t="s">
        <v>4</v>
      </c>
      <c r="J3" s="3" t="s">
        <v>5</v>
      </c>
      <c r="K3" s="3" t="s">
        <v>1</v>
      </c>
      <c r="L3" s="21" t="s">
        <v>3</v>
      </c>
    </row>
    <row r="4" spans="1:13" x14ac:dyDescent="0.25">
      <c r="A4" s="11"/>
      <c r="B4" s="9"/>
      <c r="C4" s="2"/>
      <c r="D4" s="22"/>
      <c r="E4" s="9"/>
      <c r="F4" s="9"/>
      <c r="G4" s="9"/>
      <c r="H4" s="2"/>
      <c r="L4" s="11"/>
    </row>
    <row r="5" spans="1:13" x14ac:dyDescent="0.25">
      <c r="A5" s="12" t="s">
        <v>24</v>
      </c>
      <c r="B5" s="25">
        <v>9359</v>
      </c>
      <c r="C5" s="26">
        <v>9399</v>
      </c>
      <c r="D5" s="24">
        <v>9344</v>
      </c>
      <c r="E5" s="25">
        <v>9327</v>
      </c>
      <c r="F5" s="25">
        <v>9319</v>
      </c>
      <c r="G5" s="25">
        <v>9325</v>
      </c>
      <c r="H5" s="26">
        <v>9330</v>
      </c>
      <c r="I5" s="25">
        <v>9325</v>
      </c>
      <c r="J5" s="25">
        <v>9330</v>
      </c>
      <c r="K5" s="25">
        <v>9335</v>
      </c>
      <c r="L5" s="26">
        <v>9335</v>
      </c>
      <c r="M5" s="43"/>
    </row>
    <row r="6" spans="1:13" x14ac:dyDescent="0.25">
      <c r="A6" s="11" t="s">
        <v>0</v>
      </c>
      <c r="B6" s="25">
        <v>5703</v>
      </c>
      <c r="C6" s="26">
        <v>23149</v>
      </c>
      <c r="D6" s="24">
        <v>5827.2688356164381</v>
      </c>
      <c r="E6" s="25">
        <v>5980.2723276509059</v>
      </c>
      <c r="F6" s="25">
        <v>5823</v>
      </c>
      <c r="G6" s="25">
        <v>5805</v>
      </c>
      <c r="H6" s="26">
        <v>23435</v>
      </c>
      <c r="I6" s="25">
        <v>5985</v>
      </c>
      <c r="J6" s="25">
        <v>6100</v>
      </c>
      <c r="K6" s="25">
        <v>5885</v>
      </c>
      <c r="L6" s="26">
        <v>23830</v>
      </c>
    </row>
    <row r="7" spans="1:13" x14ac:dyDescent="0.25">
      <c r="A7" s="13" t="s">
        <v>21</v>
      </c>
      <c r="B7" s="28">
        <v>53.4</v>
      </c>
      <c r="C7" s="36">
        <v>217.6</v>
      </c>
      <c r="D7" s="27">
        <v>54.45</v>
      </c>
      <c r="E7" s="28">
        <v>55.777999999999999</v>
      </c>
      <c r="F7" s="28">
        <v>54.3</v>
      </c>
      <c r="G7" s="28">
        <v>54.1</v>
      </c>
      <c r="H7" s="36">
        <v>218.6</v>
      </c>
      <c r="I7" s="28">
        <v>55.8</v>
      </c>
      <c r="J7" s="28">
        <v>56.9</v>
      </c>
      <c r="K7" s="28">
        <v>54.9</v>
      </c>
      <c r="L7" s="36">
        <v>222.4</v>
      </c>
    </row>
    <row r="8" spans="1:13" x14ac:dyDescent="0.25">
      <c r="A8" s="14" t="s">
        <v>8</v>
      </c>
      <c r="B8" s="28">
        <v>0.3</v>
      </c>
      <c r="C8" s="36">
        <v>1</v>
      </c>
      <c r="D8" s="27">
        <v>0.251</v>
      </c>
      <c r="E8" s="28">
        <v>0.254</v>
      </c>
      <c r="F8" s="28">
        <v>0.25660000000000005</v>
      </c>
      <c r="G8" s="28">
        <v>0.3</v>
      </c>
      <c r="H8" s="36">
        <v>1.0182</v>
      </c>
      <c r="I8" s="28">
        <v>0.2538027397260274</v>
      </c>
      <c r="J8" s="28">
        <v>0.2538027397260274</v>
      </c>
      <c r="K8" s="28">
        <v>0.2565917808219178</v>
      </c>
      <c r="L8" s="36">
        <v>1.0207890410958902</v>
      </c>
    </row>
    <row r="9" spans="1:13" x14ac:dyDescent="0.25">
      <c r="A9" s="14" t="s">
        <v>9</v>
      </c>
      <c r="B9" s="28">
        <v>53.1</v>
      </c>
      <c r="C9" s="36">
        <v>216.6</v>
      </c>
      <c r="D9" s="27">
        <v>54.2</v>
      </c>
      <c r="E9" s="28">
        <v>55.5</v>
      </c>
      <c r="F9" s="28">
        <v>54</v>
      </c>
      <c r="G9" s="28">
        <v>53.9</v>
      </c>
      <c r="H9" s="36">
        <v>217.6</v>
      </c>
      <c r="I9" s="28">
        <v>55.6</v>
      </c>
      <c r="J9" s="28">
        <v>56.7</v>
      </c>
      <c r="K9" s="28">
        <v>54.7</v>
      </c>
      <c r="L9" s="36">
        <v>221.4</v>
      </c>
    </row>
    <row r="10" spans="1:13" ht="12.75" customHeight="1" x14ac:dyDescent="0.25">
      <c r="A10" s="13"/>
      <c r="B10" s="28"/>
      <c r="C10" s="36"/>
      <c r="D10" s="29"/>
      <c r="E10" s="39"/>
      <c r="F10" s="39"/>
      <c r="G10" s="39"/>
      <c r="H10" s="30"/>
      <c r="I10" s="39"/>
      <c r="J10" s="39"/>
      <c r="K10" s="39"/>
      <c r="L10" s="30"/>
    </row>
    <row r="11" spans="1:13" x14ac:dyDescent="0.25">
      <c r="A11" s="15" t="s">
        <v>23</v>
      </c>
      <c r="B11" s="28"/>
      <c r="C11" s="36"/>
      <c r="D11" s="29"/>
      <c r="E11" s="39"/>
      <c r="F11" s="39"/>
      <c r="G11" s="39"/>
      <c r="H11" s="30"/>
      <c r="I11" s="39"/>
      <c r="J11" s="39"/>
      <c r="K11" s="39"/>
      <c r="L11" s="30"/>
    </row>
    <row r="12" spans="1:13" x14ac:dyDescent="0.25">
      <c r="A12" s="14" t="s">
        <v>9</v>
      </c>
      <c r="B12" s="28">
        <v>53.1</v>
      </c>
      <c r="C12" s="36">
        <v>216.6</v>
      </c>
      <c r="D12" s="27">
        <v>54.2</v>
      </c>
      <c r="E12" s="28">
        <v>55.5</v>
      </c>
      <c r="F12" s="28">
        <v>54</v>
      </c>
      <c r="G12" s="28">
        <v>53.9</v>
      </c>
      <c r="H12" s="36">
        <v>217.6</v>
      </c>
      <c r="I12" s="28">
        <v>55.6</v>
      </c>
      <c r="J12" s="28">
        <v>56.7</v>
      </c>
      <c r="K12" s="28">
        <v>54.7</v>
      </c>
      <c r="L12" s="36">
        <v>221.4</v>
      </c>
    </row>
    <row r="13" spans="1:13" x14ac:dyDescent="0.25">
      <c r="A13" s="14" t="s">
        <v>10</v>
      </c>
      <c r="B13" s="28">
        <v>17.100000000000001</v>
      </c>
      <c r="C13" s="36">
        <v>13.4</v>
      </c>
      <c r="D13" s="27">
        <v>13.757</v>
      </c>
      <c r="E13" s="28">
        <v>16.132999999999999</v>
      </c>
      <c r="F13" s="28">
        <v>18.225999999999999</v>
      </c>
      <c r="G13" s="28">
        <v>17.100000000000001</v>
      </c>
      <c r="H13" s="36">
        <v>13.8</v>
      </c>
      <c r="I13" s="28">
        <v>13.8</v>
      </c>
      <c r="J13" s="28">
        <v>16.600000000000001</v>
      </c>
      <c r="K13" s="28">
        <v>18.5</v>
      </c>
      <c r="L13" s="36">
        <v>13.8</v>
      </c>
    </row>
    <row r="14" spans="1:13" x14ac:dyDescent="0.25">
      <c r="A14" s="14" t="s">
        <v>11</v>
      </c>
      <c r="B14" s="28">
        <v>1.8</v>
      </c>
      <c r="C14" s="36">
        <v>6.3</v>
      </c>
      <c r="D14" s="27">
        <v>1.4165999999999999</v>
      </c>
      <c r="E14" s="28">
        <v>1.8560000000000001</v>
      </c>
      <c r="F14" s="28">
        <v>2</v>
      </c>
      <c r="G14" s="28">
        <v>1.9</v>
      </c>
      <c r="H14" s="36">
        <v>7.1</v>
      </c>
      <c r="I14" s="28">
        <v>1.3</v>
      </c>
      <c r="J14" s="28">
        <v>1.6</v>
      </c>
      <c r="K14" s="28">
        <v>1.72</v>
      </c>
      <c r="L14" s="36">
        <v>6.4</v>
      </c>
    </row>
    <row r="15" spans="1:13" x14ac:dyDescent="0.25">
      <c r="A15" s="14" t="s">
        <v>12</v>
      </c>
      <c r="B15" s="28">
        <v>72</v>
      </c>
      <c r="C15" s="36">
        <v>236.3</v>
      </c>
      <c r="D15" s="27">
        <v>69.400000000000006</v>
      </c>
      <c r="E15" s="28">
        <v>73.512999999999991</v>
      </c>
      <c r="F15" s="28">
        <v>74.2</v>
      </c>
      <c r="G15" s="28">
        <v>72.8</v>
      </c>
      <c r="H15" s="36">
        <v>238.5</v>
      </c>
      <c r="I15" s="28">
        <v>70.7</v>
      </c>
      <c r="J15" s="28">
        <v>74.8</v>
      </c>
      <c r="K15" s="28">
        <v>74.900000000000006</v>
      </c>
      <c r="L15" s="36">
        <v>241.6</v>
      </c>
    </row>
    <row r="16" spans="1:13" x14ac:dyDescent="0.25">
      <c r="A16" s="14" t="s">
        <v>19</v>
      </c>
      <c r="B16" s="52">
        <v>2.4</v>
      </c>
      <c r="C16" s="53">
        <v>10.4</v>
      </c>
      <c r="D16" s="54">
        <v>2.35</v>
      </c>
      <c r="E16" s="52">
        <v>2.4510000000000001</v>
      </c>
      <c r="F16" s="52">
        <v>2.2400000000000002</v>
      </c>
      <c r="G16" s="52">
        <v>2</v>
      </c>
      <c r="H16" s="53">
        <v>9</v>
      </c>
      <c r="I16" s="52">
        <v>2.2200000000000002</v>
      </c>
      <c r="J16" s="52">
        <v>2.48</v>
      </c>
      <c r="K16" s="52">
        <v>2.39</v>
      </c>
      <c r="L16" s="53">
        <v>9.3000000000000007</v>
      </c>
    </row>
    <row r="17" spans="1:12" x14ac:dyDescent="0.25">
      <c r="A17" s="14" t="s">
        <v>13</v>
      </c>
      <c r="B17" s="28">
        <v>13.8</v>
      </c>
      <c r="C17" s="36">
        <v>13.8</v>
      </c>
      <c r="D17" s="27">
        <v>16.132999999999999</v>
      </c>
      <c r="E17" s="28">
        <v>18.225999999999999</v>
      </c>
      <c r="F17" s="28">
        <v>17.3</v>
      </c>
      <c r="G17" s="28">
        <v>13.8</v>
      </c>
      <c r="H17" s="36">
        <v>13.8</v>
      </c>
      <c r="I17" s="28">
        <v>16.600000000000001</v>
      </c>
      <c r="J17" s="28">
        <v>18.5</v>
      </c>
      <c r="K17" s="28">
        <v>16.8</v>
      </c>
      <c r="L17" s="36">
        <v>13.3</v>
      </c>
    </row>
    <row r="18" spans="1:12" x14ac:dyDescent="0.25">
      <c r="A18" s="14" t="s">
        <v>30</v>
      </c>
      <c r="B18" s="28">
        <v>0</v>
      </c>
      <c r="C18" s="36">
        <v>0</v>
      </c>
      <c r="D18" s="27">
        <v>3.6600000000000001E-2</v>
      </c>
      <c r="E18" s="28">
        <v>2.5000000000000001E-2</v>
      </c>
      <c r="F18" s="28">
        <v>8.2200000000000009E-2</v>
      </c>
      <c r="G18" s="28">
        <v>4.5499999999999999E-2</v>
      </c>
      <c r="H18" s="36">
        <v>0.18930000000000002</v>
      </c>
      <c r="I18" s="28">
        <v>0.1</v>
      </c>
      <c r="J18" s="28">
        <v>6.3E-2</v>
      </c>
      <c r="K18" s="28">
        <v>0.1</v>
      </c>
      <c r="L18" s="36">
        <v>0.3</v>
      </c>
    </row>
    <row r="19" spans="1:12" x14ac:dyDescent="0.25">
      <c r="A19" s="12" t="s">
        <v>20</v>
      </c>
      <c r="B19" s="28">
        <v>55.9</v>
      </c>
      <c r="C19" s="36">
        <v>212.1</v>
      </c>
      <c r="D19" s="27">
        <v>50.853000000000016</v>
      </c>
      <c r="E19" s="28">
        <v>52.811</v>
      </c>
      <c r="F19" s="28">
        <v>54.9</v>
      </c>
      <c r="G19" s="28">
        <v>56.9</v>
      </c>
      <c r="H19" s="36">
        <v>215.5</v>
      </c>
      <c r="I19" s="28">
        <v>51.8</v>
      </c>
      <c r="J19" s="28">
        <v>53.8</v>
      </c>
      <c r="K19" s="28">
        <v>55.6</v>
      </c>
      <c r="L19" s="36">
        <v>218.7</v>
      </c>
    </row>
    <row r="20" spans="1:12" x14ac:dyDescent="0.25">
      <c r="A20" s="11"/>
      <c r="B20" s="39"/>
      <c r="C20" s="30"/>
      <c r="D20" s="29"/>
      <c r="E20" s="39"/>
      <c r="F20" s="39"/>
      <c r="G20" s="39"/>
      <c r="H20" s="31"/>
      <c r="I20" s="39"/>
      <c r="J20" s="39"/>
      <c r="K20" s="39"/>
      <c r="L20" s="31"/>
    </row>
    <row r="21" spans="1:12" x14ac:dyDescent="0.25">
      <c r="A21" s="15" t="s">
        <v>22</v>
      </c>
      <c r="B21" s="39"/>
      <c r="C21" s="30"/>
      <c r="D21" s="29"/>
      <c r="E21" s="39"/>
      <c r="F21" s="39"/>
      <c r="G21" s="39"/>
      <c r="H21" s="30"/>
      <c r="I21" s="39"/>
      <c r="J21" s="39"/>
      <c r="K21" s="39"/>
      <c r="L21" s="30"/>
    </row>
    <row r="22" spans="1:12" x14ac:dyDescent="0.25">
      <c r="A22" s="14" t="s">
        <v>9</v>
      </c>
      <c r="B22" s="28">
        <v>53.1</v>
      </c>
      <c r="C22" s="36">
        <v>216.6</v>
      </c>
      <c r="D22" s="27">
        <v>54.199000000000005</v>
      </c>
      <c r="E22" s="28">
        <v>55.524000000000001</v>
      </c>
      <c r="F22" s="28">
        <v>54</v>
      </c>
      <c r="G22" s="28">
        <v>53.9</v>
      </c>
      <c r="H22" s="36">
        <v>217.6</v>
      </c>
      <c r="I22" s="28">
        <v>55.6</v>
      </c>
      <c r="J22" s="28">
        <v>56.7</v>
      </c>
      <c r="K22" s="28">
        <v>54.7</v>
      </c>
      <c r="L22" s="36">
        <v>221.4</v>
      </c>
    </row>
    <row r="23" spans="1:12" x14ac:dyDescent="0.25">
      <c r="A23" s="14" t="s">
        <v>10</v>
      </c>
      <c r="B23" s="28">
        <v>10.5</v>
      </c>
      <c r="C23" s="36">
        <v>11.8</v>
      </c>
      <c r="D23" s="27">
        <v>10.682</v>
      </c>
      <c r="E23" s="28">
        <v>11.08</v>
      </c>
      <c r="F23" s="28">
        <v>11.163</v>
      </c>
      <c r="G23" s="28">
        <v>10.8</v>
      </c>
      <c r="H23" s="36">
        <v>10.7</v>
      </c>
      <c r="I23" s="28">
        <v>10.6</v>
      </c>
      <c r="J23" s="28">
        <v>11.7</v>
      </c>
      <c r="K23" s="28">
        <v>11.9</v>
      </c>
      <c r="L23" s="36">
        <v>10.6</v>
      </c>
    </row>
    <row r="24" spans="1:12" x14ac:dyDescent="0.25">
      <c r="A24" s="14" t="s">
        <v>11</v>
      </c>
      <c r="B24" s="28">
        <v>1.4</v>
      </c>
      <c r="C24" s="36">
        <v>5.5</v>
      </c>
      <c r="D24" s="27">
        <v>1.2889999999999999</v>
      </c>
      <c r="E24" s="28">
        <v>1.5720000000000001</v>
      </c>
      <c r="F24" s="28">
        <v>1.53</v>
      </c>
      <c r="G24" s="28">
        <v>1.5</v>
      </c>
      <c r="H24" s="36">
        <v>5.8</v>
      </c>
      <c r="I24" s="28">
        <v>1.26</v>
      </c>
      <c r="J24" s="28">
        <v>1.39</v>
      </c>
      <c r="K24" s="28">
        <v>1.45</v>
      </c>
      <c r="L24" s="36">
        <v>5.51</v>
      </c>
    </row>
    <row r="25" spans="1:12" x14ac:dyDescent="0.25">
      <c r="A25" s="14" t="s">
        <v>12</v>
      </c>
      <c r="B25" s="28">
        <v>65.099999999999994</v>
      </c>
      <c r="C25" s="36">
        <v>233.8</v>
      </c>
      <c r="D25" s="27">
        <v>66.17</v>
      </c>
      <c r="E25" s="28">
        <v>68.176000000000002</v>
      </c>
      <c r="F25" s="28">
        <v>66.599999999999994</v>
      </c>
      <c r="G25" s="28">
        <v>66.099999999999994</v>
      </c>
      <c r="H25" s="36">
        <v>234.1</v>
      </c>
      <c r="I25" s="28">
        <v>67.400000000000006</v>
      </c>
      <c r="J25" s="28">
        <v>69.7</v>
      </c>
      <c r="K25" s="28">
        <v>68</v>
      </c>
      <c r="L25" s="36">
        <v>237.5</v>
      </c>
    </row>
    <row r="26" spans="1:12" x14ac:dyDescent="0.25">
      <c r="A26" s="14" t="s">
        <v>19</v>
      </c>
      <c r="B26" s="52">
        <v>9.6999999999999993</v>
      </c>
      <c r="C26" s="53">
        <v>44.7</v>
      </c>
      <c r="D26" s="54">
        <v>9.9429999999999996</v>
      </c>
      <c r="E26" s="52">
        <v>10.298</v>
      </c>
      <c r="F26" s="52">
        <v>10.3</v>
      </c>
      <c r="G26" s="52">
        <v>10.3</v>
      </c>
      <c r="H26" s="53">
        <v>40.799999999999997</v>
      </c>
      <c r="I26" s="52">
        <v>10.32</v>
      </c>
      <c r="J26" s="52">
        <v>11.09</v>
      </c>
      <c r="K26" s="52">
        <v>11</v>
      </c>
      <c r="L26" s="53">
        <v>43.1</v>
      </c>
    </row>
    <row r="27" spans="1:12" x14ac:dyDescent="0.25">
      <c r="A27" s="14" t="s">
        <v>13</v>
      </c>
      <c r="B27" s="28">
        <v>10.7</v>
      </c>
      <c r="C27" s="36">
        <v>10.7</v>
      </c>
      <c r="D27" s="27">
        <v>11.08</v>
      </c>
      <c r="E27" s="28">
        <v>11.163</v>
      </c>
      <c r="F27" s="28">
        <v>10.8</v>
      </c>
      <c r="G27" s="28">
        <v>10.6</v>
      </c>
      <c r="H27" s="36">
        <v>10.6</v>
      </c>
      <c r="I27" s="28">
        <v>11.7</v>
      </c>
      <c r="J27" s="28">
        <v>11.9</v>
      </c>
      <c r="K27" s="28">
        <v>11.1</v>
      </c>
      <c r="L27" s="36">
        <v>10.8</v>
      </c>
    </row>
    <row r="28" spans="1:12" x14ac:dyDescent="0.25">
      <c r="A28" s="14" t="s">
        <v>30</v>
      </c>
      <c r="B28" s="28">
        <v>0</v>
      </c>
      <c r="C28" s="36">
        <v>0</v>
      </c>
      <c r="D28" s="27">
        <v>1.5599999999999999E-2</v>
      </c>
      <c r="E28" s="28">
        <v>4.7200000000000006E-2</v>
      </c>
      <c r="F28" s="28">
        <v>7.5299999999999992E-2</v>
      </c>
      <c r="G28" s="28">
        <v>0</v>
      </c>
      <c r="H28" s="36">
        <v>0.18189999999999998</v>
      </c>
      <c r="I28" s="28">
        <v>0</v>
      </c>
      <c r="J28" s="28">
        <v>3.2000000000000001E-2</v>
      </c>
      <c r="K28" s="28">
        <v>2.3E-2</v>
      </c>
      <c r="L28" s="36">
        <v>0.128</v>
      </c>
    </row>
    <row r="29" spans="1:12" x14ac:dyDescent="0.25">
      <c r="A29" s="12" t="s">
        <v>20</v>
      </c>
      <c r="B29" s="28">
        <v>44.7</v>
      </c>
      <c r="C29" s="36">
        <v>178.5</v>
      </c>
      <c r="D29" s="27">
        <v>45.131400000000006</v>
      </c>
      <c r="E29" s="28">
        <v>46.667800000000007</v>
      </c>
      <c r="F29" s="28">
        <v>45.5</v>
      </c>
      <c r="G29" s="28">
        <v>45.1</v>
      </c>
      <c r="H29" s="36">
        <v>182.4</v>
      </c>
      <c r="I29" s="28">
        <v>45.4</v>
      </c>
      <c r="J29" s="28">
        <v>46.7</v>
      </c>
      <c r="K29" s="28">
        <v>46</v>
      </c>
      <c r="L29" s="36">
        <v>183.5</v>
      </c>
    </row>
    <row r="30" spans="1:12" x14ac:dyDescent="0.25">
      <c r="A30" s="11"/>
      <c r="B30" s="37"/>
      <c r="C30" s="33"/>
      <c r="D30" s="32"/>
      <c r="E30" s="42"/>
      <c r="F30" s="42"/>
      <c r="G30" s="42"/>
      <c r="H30" s="34"/>
      <c r="I30" s="47"/>
      <c r="J30" s="56"/>
      <c r="K30" s="56"/>
      <c r="L30" s="48"/>
    </row>
    <row r="31" spans="1:12" ht="15.6" x14ac:dyDescent="0.25">
      <c r="A31" s="15" t="s">
        <v>25</v>
      </c>
      <c r="B31" s="40"/>
      <c r="C31" s="33"/>
      <c r="D31" s="35"/>
      <c r="E31" s="40"/>
      <c r="F31" s="40"/>
      <c r="G31" s="40"/>
      <c r="H31" s="33"/>
      <c r="I31" s="47"/>
      <c r="J31" s="56"/>
      <c r="K31" s="56"/>
      <c r="L31" s="48"/>
    </row>
    <row r="32" spans="1:12" x14ac:dyDescent="0.25">
      <c r="A32" s="16" t="s">
        <v>18</v>
      </c>
      <c r="B32" s="59">
        <v>17.07</v>
      </c>
      <c r="C32" s="60">
        <v>16.260000000000002</v>
      </c>
      <c r="D32" s="61">
        <v>16.97</v>
      </c>
      <c r="E32" s="59">
        <v>17.93</v>
      </c>
      <c r="F32" s="59">
        <v>18.97</v>
      </c>
      <c r="G32" s="59">
        <v>20.45</v>
      </c>
      <c r="H32" s="60">
        <v>18.600000000000001</v>
      </c>
      <c r="I32" s="64">
        <v>19.75</v>
      </c>
      <c r="J32" s="64">
        <v>19.3</v>
      </c>
      <c r="K32" s="64">
        <v>19.2</v>
      </c>
      <c r="L32" s="62">
        <v>19.399999999999999</v>
      </c>
    </row>
    <row r="33" spans="1:13" x14ac:dyDescent="0.25">
      <c r="A33" s="16" t="s">
        <v>7</v>
      </c>
      <c r="B33" s="59">
        <v>14.58</v>
      </c>
      <c r="C33" s="60">
        <v>14.61</v>
      </c>
      <c r="D33" s="61">
        <v>14.3</v>
      </c>
      <c r="E33" s="59">
        <v>16.2</v>
      </c>
      <c r="F33" s="59">
        <v>17.82</v>
      </c>
      <c r="G33" s="59">
        <v>19.55</v>
      </c>
      <c r="H33" s="60">
        <v>16.95</v>
      </c>
      <c r="I33" s="61">
        <v>18.2</v>
      </c>
      <c r="J33" s="64">
        <v>17.5</v>
      </c>
      <c r="K33" s="64">
        <v>17.600000000000001</v>
      </c>
      <c r="L33" s="60">
        <v>17.649999999999999</v>
      </c>
    </row>
    <row r="34" spans="1:13" x14ac:dyDescent="0.25">
      <c r="A34" s="11" t="s">
        <v>6</v>
      </c>
      <c r="B34" s="59">
        <v>15.05</v>
      </c>
      <c r="C34" s="60">
        <v>14.23</v>
      </c>
      <c r="D34" s="61">
        <v>15.680000000000001</v>
      </c>
      <c r="E34" s="59">
        <v>16.28</v>
      </c>
      <c r="F34" s="59">
        <v>16.66</v>
      </c>
      <c r="G34" s="59">
        <v>16.5</v>
      </c>
      <c r="H34" s="60">
        <v>16.3</v>
      </c>
      <c r="I34" s="63">
        <v>16.649999999999999</v>
      </c>
      <c r="J34" s="64">
        <v>17.149999999999999</v>
      </c>
      <c r="K34" s="64">
        <v>17.100000000000001</v>
      </c>
      <c r="L34" s="62">
        <v>16.95</v>
      </c>
    </row>
    <row r="35" spans="1:13" x14ac:dyDescent="0.25">
      <c r="A35" s="15"/>
      <c r="B35" s="37"/>
      <c r="C35" s="33"/>
      <c r="D35" s="50"/>
      <c r="E35" s="37"/>
      <c r="F35" s="37"/>
      <c r="G35" s="37"/>
      <c r="H35" s="33"/>
      <c r="I35" s="49"/>
      <c r="J35" s="57"/>
      <c r="K35" s="57"/>
      <c r="L35" s="51"/>
    </row>
    <row r="36" spans="1:13" ht="15.6" x14ac:dyDescent="0.25">
      <c r="A36" s="15" t="s">
        <v>26</v>
      </c>
      <c r="B36" s="37"/>
      <c r="C36" s="33"/>
      <c r="D36" s="50"/>
      <c r="E36" s="37"/>
      <c r="F36" s="37"/>
      <c r="G36" s="37"/>
      <c r="H36" s="33"/>
      <c r="I36" s="49"/>
      <c r="J36" s="57"/>
      <c r="K36" s="57"/>
      <c r="L36" s="51"/>
    </row>
    <row r="37" spans="1:13" x14ac:dyDescent="0.25">
      <c r="A37" s="17" t="s">
        <v>14</v>
      </c>
      <c r="B37" s="65">
        <v>1.4630000000000001</v>
      </c>
      <c r="C37" s="66">
        <v>1.538</v>
      </c>
      <c r="D37" s="67">
        <v>1.44</v>
      </c>
      <c r="E37" s="65">
        <v>1.6779999999999999</v>
      </c>
      <c r="F37" s="65">
        <v>1.8520000000000001</v>
      </c>
      <c r="G37" s="65">
        <v>2.0699999999999998</v>
      </c>
      <c r="H37" s="66">
        <v>1.76</v>
      </c>
      <c r="I37" s="68">
        <v>1.9350000000000001</v>
      </c>
      <c r="J37" s="69">
        <v>1.85</v>
      </c>
      <c r="K37" s="69">
        <v>1.85</v>
      </c>
      <c r="L37" s="70">
        <v>1.865</v>
      </c>
      <c r="M37" s="38"/>
    </row>
    <row r="38" spans="1:13" x14ac:dyDescent="0.25">
      <c r="A38" s="17" t="s">
        <v>15</v>
      </c>
      <c r="B38" s="65">
        <v>0.45900000000000002</v>
      </c>
      <c r="C38" s="66">
        <v>0.34200000000000003</v>
      </c>
      <c r="D38" s="67">
        <v>0.44900000000000001</v>
      </c>
      <c r="E38" s="65">
        <v>0.378</v>
      </c>
      <c r="F38" s="65">
        <v>0.36699999999999999</v>
      </c>
      <c r="G38" s="65">
        <v>0.32</v>
      </c>
      <c r="H38" s="66">
        <v>0.38</v>
      </c>
      <c r="I38" s="68">
        <v>0.33</v>
      </c>
      <c r="J38" s="69">
        <v>0.34</v>
      </c>
      <c r="K38" s="69">
        <v>0.35</v>
      </c>
      <c r="L38" s="70">
        <v>0.34499999999999997</v>
      </c>
    </row>
    <row r="39" spans="1:13" x14ac:dyDescent="0.25">
      <c r="A39" s="11" t="s">
        <v>16</v>
      </c>
      <c r="B39" s="65">
        <v>2.2639999999999998</v>
      </c>
      <c r="C39" s="66">
        <v>2.2570000000000001</v>
      </c>
      <c r="D39" s="67">
        <v>2.258</v>
      </c>
      <c r="E39" s="65">
        <v>2.31</v>
      </c>
      <c r="F39" s="65">
        <v>2.33</v>
      </c>
      <c r="G39" s="65">
        <v>2.0699999999999998</v>
      </c>
      <c r="H39" s="66">
        <v>2.2400000000000002</v>
      </c>
      <c r="I39" s="68">
        <v>1.95</v>
      </c>
      <c r="J39" s="69">
        <v>2</v>
      </c>
      <c r="K39" s="69">
        <v>2.0499999999999998</v>
      </c>
      <c r="L39" s="70">
        <v>2.02</v>
      </c>
    </row>
    <row r="40" spans="1:13" x14ac:dyDescent="0.25">
      <c r="A40" s="11" t="s">
        <v>17</v>
      </c>
      <c r="B40" s="65">
        <v>0.88700000000000001</v>
      </c>
      <c r="C40" s="66">
        <v>0.79500000000000004</v>
      </c>
      <c r="D40" s="67">
        <v>0.96299999999999997</v>
      </c>
      <c r="E40" s="65">
        <v>1.0069999999999999</v>
      </c>
      <c r="F40" s="65">
        <v>1.042</v>
      </c>
      <c r="G40" s="65">
        <v>1.1499999999999999</v>
      </c>
      <c r="H40" s="66">
        <v>1.04</v>
      </c>
      <c r="I40" s="68">
        <v>1.23</v>
      </c>
      <c r="J40" s="69">
        <v>1.26</v>
      </c>
      <c r="K40" s="69">
        <v>1.23</v>
      </c>
      <c r="L40" s="70">
        <v>1.23</v>
      </c>
    </row>
    <row r="41" spans="1:13" ht="18" thickBot="1" x14ac:dyDescent="0.35">
      <c r="A41" s="18"/>
      <c r="B41" s="5"/>
      <c r="C41" s="6"/>
      <c r="D41" s="23"/>
      <c r="E41" s="5"/>
      <c r="F41" s="5"/>
      <c r="G41" s="5"/>
      <c r="H41" s="6"/>
      <c r="I41" s="44"/>
      <c r="J41" s="58"/>
      <c r="K41" s="58"/>
      <c r="L41" s="45"/>
    </row>
    <row r="42" spans="1:13" x14ac:dyDescent="0.25">
      <c r="A42" s="19" t="s">
        <v>28</v>
      </c>
      <c r="B42" s="9"/>
      <c r="C42" s="38"/>
      <c r="D42" s="38"/>
      <c r="E42" s="38"/>
      <c r="F42" s="38"/>
      <c r="G42" s="38"/>
    </row>
    <row r="43" spans="1:13" ht="16.2" x14ac:dyDescent="0.3">
      <c r="A43" s="4" t="s">
        <v>27</v>
      </c>
      <c r="B43" s="7"/>
    </row>
    <row r="44" spans="1:13" x14ac:dyDescent="0.25">
      <c r="A44" s="80" t="s">
        <v>36</v>
      </c>
      <c r="B44" s="80"/>
      <c r="C44" s="80"/>
      <c r="D44" s="81"/>
      <c r="E44" s="81"/>
      <c r="F44" s="81"/>
      <c r="G44" s="81"/>
      <c r="H44" s="81"/>
      <c r="I44" s="81"/>
      <c r="J44" s="81"/>
      <c r="K44" s="81"/>
      <c r="L44" s="81"/>
    </row>
    <row r="45" spans="1:13" ht="15.6" x14ac:dyDescent="0.3">
      <c r="B45" s="7"/>
    </row>
    <row r="46" spans="1:13" x14ac:dyDescent="0.25">
      <c r="A46" s="82" t="s">
        <v>31</v>
      </c>
      <c r="B46" s="83"/>
      <c r="C46" s="83"/>
      <c r="D46" s="83"/>
      <c r="E46" s="83"/>
      <c r="F46" s="83"/>
      <c r="G46" s="83"/>
      <c r="H46" s="83"/>
      <c r="I46" s="81"/>
      <c r="J46" s="81"/>
      <c r="K46" s="81"/>
      <c r="L46" s="81"/>
    </row>
    <row r="47" spans="1:13" ht="15.6" x14ac:dyDescent="0.3">
      <c r="A47" s="4" t="s">
        <v>29</v>
      </c>
      <c r="B47" s="7"/>
    </row>
    <row r="48" spans="1:13" x14ac:dyDescent="0.25">
      <c r="A48" s="71" t="s">
        <v>35</v>
      </c>
    </row>
    <row r="50" spans="1:8" x14ac:dyDescent="0.25">
      <c r="A50" s="46"/>
      <c r="H50" s="38"/>
    </row>
    <row r="51" spans="1:8" x14ac:dyDescent="0.25">
      <c r="H51" s="38"/>
    </row>
    <row r="52" spans="1:8" x14ac:dyDescent="0.25">
      <c r="H52" s="38"/>
    </row>
    <row r="53" spans="1:8" ht="12.75" customHeight="1" x14ac:dyDescent="0.25">
      <c r="H53" s="38"/>
    </row>
  </sheetData>
  <mergeCells count="5">
    <mergeCell ref="B2:C2"/>
    <mergeCell ref="D2:H2"/>
    <mergeCell ref="I2:L2"/>
    <mergeCell ref="A44:L44"/>
    <mergeCell ref="A46:L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tabSelected="1" zoomScaleNormal="10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A48" sqref="A48"/>
    </sheetView>
  </sheetViews>
  <sheetFormatPr defaultColWidth="9.109375" defaultRowHeight="13.2" x14ac:dyDescent="0.25"/>
  <cols>
    <col min="1" max="1" width="37.109375" style="1" customWidth="1"/>
    <col min="2" max="2" width="9.109375" style="1"/>
    <col min="3" max="6" width="9.109375" style="1" customWidth="1"/>
    <col min="7" max="16384" width="9.109375" style="1"/>
  </cols>
  <sheetData>
    <row r="1" spans="1:13" ht="21.6" thickBot="1" x14ac:dyDescent="0.45">
      <c r="A1" s="72" t="s">
        <v>33</v>
      </c>
      <c r="B1" s="43"/>
    </row>
    <row r="2" spans="1:13" x14ac:dyDescent="0.25">
      <c r="A2" s="10"/>
      <c r="B2" s="73">
        <v>2018</v>
      </c>
      <c r="C2" s="77">
        <v>2019</v>
      </c>
      <c r="D2" s="78"/>
      <c r="E2" s="78"/>
      <c r="F2" s="78"/>
      <c r="G2" s="79"/>
      <c r="H2" s="77">
        <v>2020</v>
      </c>
      <c r="I2" s="78"/>
      <c r="J2" s="78"/>
      <c r="K2" s="78"/>
      <c r="L2" s="79"/>
    </row>
    <row r="3" spans="1:13" x14ac:dyDescent="0.25">
      <c r="A3" s="11"/>
      <c r="B3" s="21" t="s">
        <v>3</v>
      </c>
      <c r="C3" s="20" t="s">
        <v>4</v>
      </c>
      <c r="D3" s="41" t="s">
        <v>5</v>
      </c>
      <c r="E3" s="41" t="s">
        <v>1</v>
      </c>
      <c r="F3" s="41" t="s">
        <v>2</v>
      </c>
      <c r="G3" s="21" t="s">
        <v>3</v>
      </c>
      <c r="H3" s="20" t="s">
        <v>4</v>
      </c>
      <c r="I3" s="41" t="s">
        <v>5</v>
      </c>
      <c r="J3" s="41" t="s">
        <v>1</v>
      </c>
      <c r="K3" s="41" t="s">
        <v>2</v>
      </c>
      <c r="L3" s="21" t="s">
        <v>3</v>
      </c>
    </row>
    <row r="4" spans="1:13" ht="9.6" customHeight="1" x14ac:dyDescent="0.25">
      <c r="A4" s="11"/>
      <c r="B4" s="2"/>
      <c r="C4" s="22"/>
      <c r="D4" s="9"/>
      <c r="E4" s="9"/>
      <c r="F4" s="9"/>
      <c r="G4" s="2"/>
      <c r="L4" s="11"/>
    </row>
    <row r="5" spans="1:13" x14ac:dyDescent="0.25">
      <c r="A5" s="12" t="s">
        <v>24</v>
      </c>
      <c r="B5" s="26">
        <v>9399</v>
      </c>
      <c r="C5" s="24">
        <v>9344</v>
      </c>
      <c r="D5" s="25">
        <v>9327</v>
      </c>
      <c r="E5" s="25">
        <v>9319</v>
      </c>
      <c r="F5" s="25">
        <v>9330</v>
      </c>
      <c r="G5" s="26">
        <v>9330</v>
      </c>
      <c r="H5" s="25">
        <v>9330</v>
      </c>
      <c r="I5" s="25">
        <v>9330</v>
      </c>
      <c r="J5" s="25">
        <v>9335</v>
      </c>
      <c r="K5" s="25">
        <v>9340</v>
      </c>
      <c r="L5" s="26">
        <v>9335</v>
      </c>
      <c r="M5" s="43"/>
    </row>
    <row r="6" spans="1:13" x14ac:dyDescent="0.25">
      <c r="A6" s="11" t="s">
        <v>0</v>
      </c>
      <c r="B6" s="26">
        <v>23149</v>
      </c>
      <c r="C6" s="24">
        <v>5827</v>
      </c>
      <c r="D6" s="25">
        <v>5980</v>
      </c>
      <c r="E6" s="25">
        <v>5823</v>
      </c>
      <c r="F6" s="25">
        <v>5765</v>
      </c>
      <c r="G6" s="26">
        <v>23395</v>
      </c>
      <c r="H6" s="25">
        <v>5960</v>
      </c>
      <c r="I6" s="25">
        <v>6085</v>
      </c>
      <c r="J6" s="25">
        <v>5885</v>
      </c>
      <c r="K6" s="25">
        <v>5855</v>
      </c>
      <c r="L6" s="26">
        <v>23785</v>
      </c>
    </row>
    <row r="7" spans="1:13" x14ac:dyDescent="0.25">
      <c r="A7" s="13" t="s">
        <v>21</v>
      </c>
      <c r="B7" s="36">
        <v>217.6</v>
      </c>
      <c r="C7" s="27">
        <v>54.5</v>
      </c>
      <c r="D7" s="28">
        <v>55.8</v>
      </c>
      <c r="E7" s="28">
        <v>54.3</v>
      </c>
      <c r="F7" s="28">
        <v>53.8</v>
      </c>
      <c r="G7" s="36">
        <v>218.3</v>
      </c>
      <c r="H7" s="28">
        <v>55.6</v>
      </c>
      <c r="I7" s="28">
        <v>56.8</v>
      </c>
      <c r="J7" s="28">
        <v>54.9</v>
      </c>
      <c r="K7" s="28">
        <v>54.7</v>
      </c>
      <c r="L7" s="36">
        <v>222</v>
      </c>
    </row>
    <row r="8" spans="1:13" x14ac:dyDescent="0.25">
      <c r="A8" s="14" t="s">
        <v>8</v>
      </c>
      <c r="B8" s="36">
        <v>1</v>
      </c>
      <c r="C8" s="27">
        <v>0.3</v>
      </c>
      <c r="D8" s="28">
        <v>0.3</v>
      </c>
      <c r="E8" s="28">
        <v>0.3</v>
      </c>
      <c r="F8" s="28">
        <v>0.3</v>
      </c>
      <c r="G8" s="36">
        <v>1</v>
      </c>
      <c r="H8" s="28">
        <v>0.3</v>
      </c>
      <c r="I8" s="28">
        <v>0.3</v>
      </c>
      <c r="J8" s="28">
        <v>0.3</v>
      </c>
      <c r="K8" s="28">
        <v>0.3</v>
      </c>
      <c r="L8" s="36">
        <v>1</v>
      </c>
    </row>
    <row r="9" spans="1:13" x14ac:dyDescent="0.25">
      <c r="A9" s="14" t="s">
        <v>9</v>
      </c>
      <c r="B9" s="36">
        <v>216.6</v>
      </c>
      <c r="C9" s="27">
        <v>54.2</v>
      </c>
      <c r="D9" s="28">
        <v>55.5</v>
      </c>
      <c r="E9" s="28">
        <v>54</v>
      </c>
      <c r="F9" s="28">
        <v>53.5</v>
      </c>
      <c r="G9" s="36">
        <v>217.3</v>
      </c>
      <c r="H9" s="28">
        <v>55.4</v>
      </c>
      <c r="I9" s="28">
        <v>56.5</v>
      </c>
      <c r="J9" s="28">
        <v>54.7</v>
      </c>
      <c r="K9" s="28">
        <v>54.4</v>
      </c>
      <c r="L9" s="36">
        <v>221</v>
      </c>
    </row>
    <row r="10" spans="1:13" ht="12.75" customHeight="1" x14ac:dyDescent="0.25">
      <c r="A10" s="13"/>
      <c r="B10" s="36"/>
      <c r="C10" s="29"/>
      <c r="D10" s="39"/>
      <c r="E10" s="39"/>
      <c r="F10" s="39"/>
      <c r="G10" s="30"/>
      <c r="H10" s="39"/>
      <c r="I10" s="39"/>
      <c r="J10" s="39"/>
      <c r="K10" s="39"/>
      <c r="L10" s="30"/>
    </row>
    <row r="11" spans="1:13" x14ac:dyDescent="0.25">
      <c r="A11" s="15" t="s">
        <v>23</v>
      </c>
      <c r="B11" s="36"/>
      <c r="C11" s="29"/>
      <c r="D11" s="39"/>
      <c r="E11" s="39"/>
      <c r="F11" s="39"/>
      <c r="G11" s="30"/>
      <c r="H11" s="39"/>
      <c r="I11" s="39"/>
      <c r="J11" s="39"/>
      <c r="K11" s="39"/>
      <c r="L11" s="30"/>
    </row>
    <row r="12" spans="1:13" x14ac:dyDescent="0.25">
      <c r="A12" s="14" t="s">
        <v>9</v>
      </c>
      <c r="B12" s="36">
        <v>216.6</v>
      </c>
      <c r="C12" s="27">
        <v>54.2</v>
      </c>
      <c r="D12" s="28">
        <v>55.5</v>
      </c>
      <c r="E12" s="28">
        <v>54</v>
      </c>
      <c r="F12" s="28">
        <v>53.5</v>
      </c>
      <c r="G12" s="36">
        <v>217.3</v>
      </c>
      <c r="H12" s="28">
        <v>55.4</v>
      </c>
      <c r="I12" s="28">
        <v>56.5</v>
      </c>
      <c r="J12" s="28">
        <v>54.7</v>
      </c>
      <c r="K12" s="28">
        <v>54.4</v>
      </c>
      <c r="L12" s="36">
        <v>221</v>
      </c>
    </row>
    <row r="13" spans="1:13" x14ac:dyDescent="0.25">
      <c r="A13" s="14" t="s">
        <v>10</v>
      </c>
      <c r="B13" s="36">
        <v>13.4</v>
      </c>
      <c r="C13" s="27">
        <v>13.8</v>
      </c>
      <c r="D13" s="28">
        <v>16.100000000000001</v>
      </c>
      <c r="E13" s="28">
        <v>18.2</v>
      </c>
      <c r="F13" s="28">
        <v>17.100000000000001</v>
      </c>
      <c r="G13" s="36">
        <v>13.8</v>
      </c>
      <c r="H13" s="28">
        <v>13.7</v>
      </c>
      <c r="I13" s="28">
        <v>16.5</v>
      </c>
      <c r="J13" s="28">
        <v>18.5</v>
      </c>
      <c r="K13" s="28">
        <v>16.8</v>
      </c>
      <c r="L13" s="36">
        <v>13.7</v>
      </c>
    </row>
    <row r="14" spans="1:13" x14ac:dyDescent="0.25">
      <c r="A14" s="14" t="s">
        <v>11</v>
      </c>
      <c r="B14" s="36">
        <v>6.3</v>
      </c>
      <c r="C14" s="27">
        <v>1.4</v>
      </c>
      <c r="D14" s="28">
        <v>1.9</v>
      </c>
      <c r="E14" s="28">
        <v>2</v>
      </c>
      <c r="F14" s="28">
        <v>1.8</v>
      </c>
      <c r="G14" s="36">
        <v>7.1</v>
      </c>
      <c r="H14" s="28">
        <v>1.3</v>
      </c>
      <c r="I14" s="28">
        <v>1.6</v>
      </c>
      <c r="J14" s="28">
        <v>1.7</v>
      </c>
      <c r="K14" s="28">
        <v>1.7</v>
      </c>
      <c r="L14" s="36">
        <v>6.3</v>
      </c>
    </row>
    <row r="15" spans="1:13" x14ac:dyDescent="0.25">
      <c r="A15" s="14" t="s">
        <v>12</v>
      </c>
      <c r="B15" s="36">
        <v>236.3</v>
      </c>
      <c r="C15" s="27">
        <v>69.400000000000006</v>
      </c>
      <c r="D15" s="28">
        <v>73.5</v>
      </c>
      <c r="E15" s="28">
        <v>74.2</v>
      </c>
      <c r="F15" s="28">
        <v>72.400000000000006</v>
      </c>
      <c r="G15" s="36">
        <v>238.1</v>
      </c>
      <c r="H15" s="28">
        <v>70.400000000000006</v>
      </c>
      <c r="I15" s="28">
        <v>74.599999999999994</v>
      </c>
      <c r="J15" s="28">
        <v>74.900000000000006</v>
      </c>
      <c r="K15" s="28">
        <v>73</v>
      </c>
      <c r="L15" s="36">
        <v>241</v>
      </c>
    </row>
    <row r="16" spans="1:13" x14ac:dyDescent="0.25">
      <c r="A16" s="14" t="s">
        <v>19</v>
      </c>
      <c r="B16" s="53">
        <v>10.4</v>
      </c>
      <c r="C16" s="54">
        <v>2.4</v>
      </c>
      <c r="D16" s="52">
        <v>2.5</v>
      </c>
      <c r="E16" s="52">
        <v>2.2000000000000002</v>
      </c>
      <c r="F16" s="52">
        <v>2.1</v>
      </c>
      <c r="G16" s="53">
        <v>9.1</v>
      </c>
      <c r="H16" s="52">
        <v>2.2000000000000002</v>
      </c>
      <c r="I16" s="52">
        <v>2.5</v>
      </c>
      <c r="J16" s="52">
        <v>2.4</v>
      </c>
      <c r="K16" s="52">
        <v>2.2000000000000002</v>
      </c>
      <c r="L16" s="53">
        <v>9.4</v>
      </c>
    </row>
    <row r="17" spans="1:12" x14ac:dyDescent="0.25">
      <c r="A17" s="14" t="s">
        <v>13</v>
      </c>
      <c r="B17" s="36">
        <v>13.8</v>
      </c>
      <c r="C17" s="27">
        <v>16.100000000000001</v>
      </c>
      <c r="D17" s="28">
        <v>18.2</v>
      </c>
      <c r="E17" s="28">
        <v>17.100000000000001</v>
      </c>
      <c r="F17" s="28">
        <v>13.7</v>
      </c>
      <c r="G17" s="36">
        <v>13.7</v>
      </c>
      <c r="H17" s="28">
        <v>16.5</v>
      </c>
      <c r="I17" s="28">
        <v>18.5</v>
      </c>
      <c r="J17" s="28">
        <v>16.8</v>
      </c>
      <c r="K17" s="28">
        <v>13.4</v>
      </c>
      <c r="L17" s="36">
        <v>13.4</v>
      </c>
    </row>
    <row r="18" spans="1:12" x14ac:dyDescent="0.25">
      <c r="A18" s="14" t="s">
        <v>30</v>
      </c>
      <c r="B18" s="36">
        <v>0</v>
      </c>
      <c r="C18" s="27">
        <v>0</v>
      </c>
      <c r="D18" s="28">
        <v>0</v>
      </c>
      <c r="E18" s="28">
        <v>0.1</v>
      </c>
      <c r="F18" s="28">
        <v>0</v>
      </c>
      <c r="G18" s="36">
        <v>0.2</v>
      </c>
      <c r="H18" s="28">
        <v>0.1</v>
      </c>
      <c r="I18" s="28">
        <v>0.1</v>
      </c>
      <c r="J18" s="28">
        <v>0.1</v>
      </c>
      <c r="K18" s="28">
        <v>0</v>
      </c>
      <c r="L18" s="36">
        <v>0.3</v>
      </c>
    </row>
    <row r="19" spans="1:12" x14ac:dyDescent="0.25">
      <c r="A19" s="12" t="s">
        <v>20</v>
      </c>
      <c r="B19" s="36">
        <v>212.1</v>
      </c>
      <c r="C19" s="27">
        <v>50.9</v>
      </c>
      <c r="D19" s="28">
        <v>52.8</v>
      </c>
      <c r="E19" s="28">
        <v>54.9</v>
      </c>
      <c r="F19" s="28">
        <v>56.5</v>
      </c>
      <c r="G19" s="36">
        <v>215</v>
      </c>
      <c r="H19" s="28">
        <v>51.6</v>
      </c>
      <c r="I19" s="28">
        <v>53.5</v>
      </c>
      <c r="J19" s="28">
        <v>55.6</v>
      </c>
      <c r="K19" s="28">
        <v>57.3</v>
      </c>
      <c r="L19" s="36">
        <v>218</v>
      </c>
    </row>
    <row r="20" spans="1:12" ht="11.4" customHeight="1" x14ac:dyDescent="0.25">
      <c r="A20" s="11"/>
      <c r="B20" s="30"/>
      <c r="C20" s="29"/>
      <c r="D20" s="39"/>
      <c r="E20" s="39"/>
      <c r="F20" s="39"/>
      <c r="G20" s="31"/>
      <c r="H20" s="39"/>
      <c r="I20" s="39"/>
      <c r="J20" s="39"/>
      <c r="K20" s="39"/>
      <c r="L20" s="31"/>
    </row>
    <row r="21" spans="1:12" x14ac:dyDescent="0.25">
      <c r="A21" s="15" t="s">
        <v>22</v>
      </c>
      <c r="B21" s="30"/>
      <c r="C21" s="29"/>
      <c r="D21" s="39"/>
      <c r="E21" s="39"/>
      <c r="F21" s="39"/>
      <c r="G21" s="30"/>
      <c r="H21" s="39"/>
      <c r="I21" s="39"/>
      <c r="J21" s="39"/>
      <c r="K21" s="39"/>
      <c r="L21" s="30"/>
    </row>
    <row r="22" spans="1:12" x14ac:dyDescent="0.25">
      <c r="A22" s="14" t="s">
        <v>9</v>
      </c>
      <c r="B22" s="36">
        <v>216.6</v>
      </c>
      <c r="C22" s="27">
        <v>54.2</v>
      </c>
      <c r="D22" s="28">
        <v>55.5</v>
      </c>
      <c r="E22" s="28">
        <v>54</v>
      </c>
      <c r="F22" s="28">
        <v>53.5</v>
      </c>
      <c r="G22" s="36">
        <v>217.3</v>
      </c>
      <c r="H22" s="28">
        <v>55.4</v>
      </c>
      <c r="I22" s="28">
        <v>56.5</v>
      </c>
      <c r="J22" s="28">
        <v>54.7</v>
      </c>
      <c r="K22" s="28">
        <v>54.4</v>
      </c>
      <c r="L22" s="36">
        <v>221</v>
      </c>
    </row>
    <row r="23" spans="1:12" x14ac:dyDescent="0.25">
      <c r="A23" s="14" t="s">
        <v>10</v>
      </c>
      <c r="B23" s="36">
        <v>11.8</v>
      </c>
      <c r="C23" s="27">
        <v>10.7</v>
      </c>
      <c r="D23" s="28">
        <v>11.1</v>
      </c>
      <c r="E23" s="28">
        <v>11.2</v>
      </c>
      <c r="F23" s="28">
        <v>10.8</v>
      </c>
      <c r="G23" s="36">
        <v>10.7</v>
      </c>
      <c r="H23" s="28">
        <v>10.3</v>
      </c>
      <c r="I23" s="28">
        <v>11.2</v>
      </c>
      <c r="J23" s="28">
        <v>11.2</v>
      </c>
      <c r="K23" s="28">
        <v>10.6</v>
      </c>
      <c r="L23" s="36">
        <v>10.3</v>
      </c>
    </row>
    <row r="24" spans="1:12" x14ac:dyDescent="0.25">
      <c r="A24" s="14" t="s">
        <v>11</v>
      </c>
      <c r="B24" s="36">
        <v>5.5</v>
      </c>
      <c r="C24" s="27">
        <v>1.3</v>
      </c>
      <c r="D24" s="28">
        <v>1.6</v>
      </c>
      <c r="E24" s="28">
        <v>1.5</v>
      </c>
      <c r="F24" s="28">
        <v>1.5</v>
      </c>
      <c r="G24" s="36">
        <v>5.8</v>
      </c>
      <c r="H24" s="28">
        <v>1.3</v>
      </c>
      <c r="I24" s="28">
        <v>1.4</v>
      </c>
      <c r="J24" s="28">
        <v>1.4</v>
      </c>
      <c r="K24" s="28">
        <v>1.4</v>
      </c>
      <c r="L24" s="36">
        <v>5.5</v>
      </c>
    </row>
    <row r="25" spans="1:12" x14ac:dyDescent="0.25">
      <c r="A25" s="14" t="s">
        <v>12</v>
      </c>
      <c r="B25" s="36">
        <v>233.8</v>
      </c>
      <c r="C25" s="27">
        <v>66.2</v>
      </c>
      <c r="D25" s="28">
        <v>68.2</v>
      </c>
      <c r="E25" s="28">
        <v>66.599999999999994</v>
      </c>
      <c r="F25" s="28">
        <v>65.8</v>
      </c>
      <c r="G25" s="36">
        <v>233.7</v>
      </c>
      <c r="H25" s="28">
        <v>66.900000000000006</v>
      </c>
      <c r="I25" s="28">
        <v>69.099999999999994</v>
      </c>
      <c r="J25" s="28">
        <v>67.3</v>
      </c>
      <c r="K25" s="28">
        <v>66.400000000000006</v>
      </c>
      <c r="L25" s="36">
        <v>236.8</v>
      </c>
    </row>
    <row r="26" spans="1:12" x14ac:dyDescent="0.25">
      <c r="A26" s="14" t="s">
        <v>19</v>
      </c>
      <c r="B26" s="53">
        <v>44.7</v>
      </c>
      <c r="C26" s="54">
        <v>9.9</v>
      </c>
      <c r="D26" s="52">
        <v>10.3</v>
      </c>
      <c r="E26" s="52">
        <v>10.3</v>
      </c>
      <c r="F26" s="52">
        <v>10.7</v>
      </c>
      <c r="G26" s="53">
        <v>41.2</v>
      </c>
      <c r="H26" s="52">
        <v>10.4</v>
      </c>
      <c r="I26" s="52">
        <v>11.2</v>
      </c>
      <c r="J26" s="52">
        <v>11</v>
      </c>
      <c r="K26" s="52">
        <v>10.8</v>
      </c>
      <c r="L26" s="53">
        <v>43.4</v>
      </c>
    </row>
    <row r="27" spans="1:12" x14ac:dyDescent="0.25">
      <c r="A27" s="14" t="s">
        <v>13</v>
      </c>
      <c r="B27" s="36">
        <v>10.7</v>
      </c>
      <c r="C27" s="27">
        <v>11.1</v>
      </c>
      <c r="D27" s="28">
        <v>11.2</v>
      </c>
      <c r="E27" s="28">
        <v>10.8</v>
      </c>
      <c r="F27" s="28">
        <v>10.3</v>
      </c>
      <c r="G27" s="36">
        <v>10.3</v>
      </c>
      <c r="H27" s="28">
        <v>11.2</v>
      </c>
      <c r="I27" s="28">
        <v>11.2</v>
      </c>
      <c r="J27" s="28">
        <v>10.6</v>
      </c>
      <c r="K27" s="28">
        <v>10.4</v>
      </c>
      <c r="L27" s="36">
        <v>10.4</v>
      </c>
    </row>
    <row r="28" spans="1:12" x14ac:dyDescent="0.25">
      <c r="A28" s="14" t="s">
        <v>30</v>
      </c>
      <c r="B28" s="36">
        <v>0</v>
      </c>
      <c r="C28" s="27">
        <v>0</v>
      </c>
      <c r="D28" s="28">
        <v>0</v>
      </c>
      <c r="E28" s="28">
        <v>0.1</v>
      </c>
      <c r="F28" s="28">
        <v>0</v>
      </c>
      <c r="G28" s="36">
        <v>0.2</v>
      </c>
      <c r="H28" s="28">
        <v>0</v>
      </c>
      <c r="I28" s="28">
        <v>0</v>
      </c>
      <c r="J28" s="28">
        <v>0</v>
      </c>
      <c r="K28" s="28">
        <v>0</v>
      </c>
      <c r="L28" s="36">
        <v>0.1</v>
      </c>
    </row>
    <row r="29" spans="1:12" x14ac:dyDescent="0.25">
      <c r="A29" s="12" t="s">
        <v>20</v>
      </c>
      <c r="B29" s="36">
        <v>178.5</v>
      </c>
      <c r="C29" s="27">
        <v>45.1</v>
      </c>
      <c r="D29" s="28">
        <v>46.7</v>
      </c>
      <c r="E29" s="28">
        <v>45.5</v>
      </c>
      <c r="F29" s="28">
        <v>44.7</v>
      </c>
      <c r="G29" s="36">
        <v>182</v>
      </c>
      <c r="H29" s="28">
        <v>45.3</v>
      </c>
      <c r="I29" s="28">
        <v>46.7</v>
      </c>
      <c r="J29" s="28">
        <v>45.7</v>
      </c>
      <c r="K29" s="28">
        <v>45.3</v>
      </c>
      <c r="L29" s="36">
        <v>182.9</v>
      </c>
    </row>
    <row r="30" spans="1:12" ht="15.6" customHeight="1" x14ac:dyDescent="0.25">
      <c r="A30" s="11"/>
      <c r="B30" s="33"/>
      <c r="C30" s="32"/>
      <c r="D30" s="42"/>
      <c r="E30" s="42"/>
      <c r="F30" s="42"/>
      <c r="G30" s="34"/>
      <c r="H30" s="47"/>
      <c r="I30" s="56"/>
      <c r="J30" s="56"/>
      <c r="K30" s="56"/>
      <c r="L30" s="48"/>
    </row>
    <row r="31" spans="1:12" ht="15.6" x14ac:dyDescent="0.25">
      <c r="A31" s="15" t="s">
        <v>25</v>
      </c>
      <c r="B31" s="33"/>
      <c r="C31" s="35"/>
      <c r="D31" s="40"/>
      <c r="E31" s="40"/>
      <c r="F31" s="40"/>
      <c r="G31" s="33"/>
      <c r="H31" s="47"/>
      <c r="I31" s="56"/>
      <c r="J31" s="56"/>
      <c r="K31" s="56"/>
      <c r="L31" s="48"/>
    </row>
    <row r="32" spans="1:12" x14ac:dyDescent="0.25">
      <c r="A32" s="16" t="s">
        <v>18</v>
      </c>
      <c r="B32" s="60">
        <v>16.27</v>
      </c>
      <c r="C32" s="61">
        <v>16.97</v>
      </c>
      <c r="D32" s="59">
        <v>17.93</v>
      </c>
      <c r="E32" s="59">
        <v>18.97</v>
      </c>
      <c r="F32" s="59">
        <v>20.5</v>
      </c>
      <c r="G32" s="60">
        <v>18.600000000000001</v>
      </c>
      <c r="H32" s="64">
        <v>19.3</v>
      </c>
      <c r="I32" s="64">
        <v>19.149999999999999</v>
      </c>
      <c r="J32" s="64">
        <v>19.149999999999999</v>
      </c>
      <c r="K32" s="64">
        <v>19.3</v>
      </c>
      <c r="L32" s="62">
        <v>19.25</v>
      </c>
    </row>
    <row r="33" spans="1:13" x14ac:dyDescent="0.25">
      <c r="A33" s="16" t="s">
        <v>7</v>
      </c>
      <c r="B33" s="60">
        <v>14.61</v>
      </c>
      <c r="C33" s="61">
        <v>14.3</v>
      </c>
      <c r="D33" s="59">
        <v>16.2</v>
      </c>
      <c r="E33" s="59">
        <v>17.82</v>
      </c>
      <c r="F33" s="59">
        <v>19.510000000000002</v>
      </c>
      <c r="G33" s="60">
        <v>16.96</v>
      </c>
      <c r="H33" s="61">
        <v>17.100000000000001</v>
      </c>
      <c r="I33" s="64">
        <v>17.399999999999999</v>
      </c>
      <c r="J33" s="64">
        <v>17.45</v>
      </c>
      <c r="K33" s="64">
        <v>17.350000000000001</v>
      </c>
      <c r="L33" s="60">
        <v>17.350000000000001</v>
      </c>
    </row>
    <row r="34" spans="1:13" x14ac:dyDescent="0.25">
      <c r="A34" s="11" t="s">
        <v>6</v>
      </c>
      <c r="B34" s="60">
        <v>14.23</v>
      </c>
      <c r="C34" s="61">
        <v>15.680000000000001</v>
      </c>
      <c r="D34" s="59">
        <v>16.28</v>
      </c>
      <c r="E34" s="59">
        <v>16.66</v>
      </c>
      <c r="F34" s="59">
        <v>16.559999999999999</v>
      </c>
      <c r="G34" s="60">
        <v>16.3</v>
      </c>
      <c r="H34" s="63">
        <v>16.7</v>
      </c>
      <c r="I34" s="64">
        <v>16.95</v>
      </c>
      <c r="J34" s="64">
        <v>17.100000000000001</v>
      </c>
      <c r="K34" s="64">
        <v>16.95</v>
      </c>
      <c r="L34" s="62">
        <v>16.899999999999999</v>
      </c>
    </row>
    <row r="35" spans="1:13" ht="15" customHeight="1" x14ac:dyDescent="0.25">
      <c r="A35" s="15"/>
      <c r="B35" s="33"/>
      <c r="C35" s="50"/>
      <c r="D35" s="37"/>
      <c r="E35" s="37"/>
      <c r="F35" s="37"/>
      <c r="G35" s="33"/>
      <c r="H35" s="49"/>
      <c r="I35" s="57"/>
      <c r="J35" s="57"/>
      <c r="K35" s="57"/>
      <c r="L35" s="51"/>
    </row>
    <row r="36" spans="1:13" ht="15.6" x14ac:dyDescent="0.25">
      <c r="A36" s="15" t="s">
        <v>26</v>
      </c>
      <c r="B36" s="33"/>
      <c r="C36" s="50"/>
      <c r="D36" s="37"/>
      <c r="E36" s="37"/>
      <c r="F36" s="37"/>
      <c r="G36" s="33"/>
      <c r="H36" s="49"/>
      <c r="I36" s="57"/>
      <c r="J36" s="57"/>
      <c r="K36" s="57"/>
      <c r="L36" s="51"/>
    </row>
    <row r="37" spans="1:13" x14ac:dyDescent="0.25">
      <c r="A37" s="17" t="s">
        <v>14</v>
      </c>
      <c r="B37" s="66">
        <v>1.538</v>
      </c>
      <c r="C37" s="67">
        <v>1.44</v>
      </c>
      <c r="D37" s="65">
        <v>1.6779999999999999</v>
      </c>
      <c r="E37" s="65">
        <v>1.8520000000000001</v>
      </c>
      <c r="F37" s="65">
        <v>2.0640000000000001</v>
      </c>
      <c r="G37" s="66">
        <v>1.7589999999999999</v>
      </c>
      <c r="H37" s="68">
        <v>1.82</v>
      </c>
      <c r="I37" s="69">
        <v>1.84</v>
      </c>
      <c r="J37" s="69">
        <v>1.84</v>
      </c>
      <c r="K37" s="69">
        <v>1.83</v>
      </c>
      <c r="L37" s="70">
        <v>1.835</v>
      </c>
      <c r="M37" s="38"/>
    </row>
    <row r="38" spans="1:13" x14ac:dyDescent="0.25">
      <c r="A38" s="17" t="s">
        <v>15</v>
      </c>
      <c r="B38" s="66">
        <v>0.34200000000000003</v>
      </c>
      <c r="C38" s="67">
        <v>0.44900000000000001</v>
      </c>
      <c r="D38" s="65">
        <v>0.378</v>
      </c>
      <c r="E38" s="65">
        <v>0.36699999999999999</v>
      </c>
      <c r="F38" s="65">
        <v>0.32500000000000001</v>
      </c>
      <c r="G38" s="66">
        <v>0.38</v>
      </c>
      <c r="H38" s="68">
        <v>0.33</v>
      </c>
      <c r="I38" s="69">
        <v>0.34</v>
      </c>
      <c r="J38" s="69">
        <v>0.35</v>
      </c>
      <c r="K38" s="69">
        <v>0.35</v>
      </c>
      <c r="L38" s="70">
        <v>0.34</v>
      </c>
    </row>
    <row r="39" spans="1:13" x14ac:dyDescent="0.25">
      <c r="A39" s="11" t="s">
        <v>16</v>
      </c>
      <c r="B39" s="66">
        <v>2.2570000000000001</v>
      </c>
      <c r="C39" s="67">
        <v>2.258</v>
      </c>
      <c r="D39" s="65">
        <v>2.31</v>
      </c>
      <c r="E39" s="65">
        <v>2.33</v>
      </c>
      <c r="F39" s="65">
        <v>2.0760000000000001</v>
      </c>
      <c r="G39" s="66">
        <v>2.2429999999999999</v>
      </c>
      <c r="H39" s="68">
        <v>1.925</v>
      </c>
      <c r="I39" s="69">
        <v>1.95</v>
      </c>
      <c r="J39" s="69">
        <v>1.99</v>
      </c>
      <c r="K39" s="69">
        <v>1.97</v>
      </c>
      <c r="L39" s="70">
        <v>1.96</v>
      </c>
    </row>
    <row r="40" spans="1:13" x14ac:dyDescent="0.25">
      <c r="A40" s="11" t="s">
        <v>17</v>
      </c>
      <c r="B40" s="66">
        <v>0.79500000000000004</v>
      </c>
      <c r="C40" s="67">
        <v>0.96299999999999997</v>
      </c>
      <c r="D40" s="65">
        <v>1.0069999999999999</v>
      </c>
      <c r="E40" s="65">
        <v>1.042</v>
      </c>
      <c r="F40" s="65">
        <v>1.155</v>
      </c>
      <c r="G40" s="66">
        <v>1.042</v>
      </c>
      <c r="H40" s="68">
        <v>1.2450000000000001</v>
      </c>
      <c r="I40" s="69">
        <v>1.26</v>
      </c>
      <c r="J40" s="69">
        <v>1.26</v>
      </c>
      <c r="K40" s="69">
        <v>1.25</v>
      </c>
      <c r="L40" s="70">
        <v>1.2549999999999999</v>
      </c>
    </row>
    <row r="41" spans="1:13" ht="13.5" customHeight="1" thickBot="1" x14ac:dyDescent="0.35">
      <c r="A41" s="18"/>
      <c r="B41" s="6"/>
      <c r="C41" s="23"/>
      <c r="D41" s="5"/>
      <c r="E41" s="5"/>
      <c r="F41" s="5"/>
      <c r="G41" s="6"/>
      <c r="H41" s="44"/>
      <c r="I41" s="58"/>
      <c r="J41" s="58"/>
      <c r="K41" s="58"/>
      <c r="L41" s="45"/>
    </row>
    <row r="42" spans="1:13" ht="13.5" customHeight="1" x14ac:dyDescent="0.25">
      <c r="A42" s="19" t="s">
        <v>28</v>
      </c>
      <c r="B42" s="38"/>
      <c r="C42" s="38"/>
      <c r="D42" s="38"/>
      <c r="E42" s="38"/>
      <c r="F42" s="38"/>
    </row>
    <row r="43" spans="1:13" ht="15.6" x14ac:dyDescent="0.25">
      <c r="A43" s="4" t="s">
        <v>27</v>
      </c>
    </row>
    <row r="44" spans="1:13" ht="27.75" customHeight="1" x14ac:dyDescent="0.25">
      <c r="A44" s="80" t="s">
        <v>36</v>
      </c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6" spans="1:13" ht="15" customHeight="1" x14ac:dyDescent="0.25">
      <c r="A46" s="82" t="s">
        <v>31</v>
      </c>
      <c r="B46" s="83"/>
      <c r="C46" s="83"/>
      <c r="D46" s="83"/>
      <c r="E46" s="83"/>
      <c r="F46" s="83"/>
      <c r="G46" s="83"/>
      <c r="H46" s="81"/>
      <c r="I46" s="81"/>
      <c r="J46" s="81"/>
      <c r="K46" s="81"/>
      <c r="L46" s="81"/>
    </row>
    <row r="47" spans="1:13" x14ac:dyDescent="0.25">
      <c r="A47" s="4" t="s">
        <v>29</v>
      </c>
    </row>
    <row r="48" spans="1:13" x14ac:dyDescent="0.25">
      <c r="A48" s="71" t="s">
        <v>37</v>
      </c>
    </row>
    <row r="50" spans="1:7" x14ac:dyDescent="0.25">
      <c r="A50" s="46"/>
      <c r="G50" s="38"/>
    </row>
    <row r="51" spans="1:7" x14ac:dyDescent="0.25">
      <c r="G51" s="38"/>
    </row>
    <row r="52" spans="1:7" x14ac:dyDescent="0.25">
      <c r="G52" s="38"/>
    </row>
    <row r="53" spans="1:7" ht="12.75" customHeight="1" x14ac:dyDescent="0.25">
      <c r="G53" s="38"/>
    </row>
  </sheetData>
  <mergeCells count="4">
    <mergeCell ref="C2:G2"/>
    <mergeCell ref="H2:L2"/>
    <mergeCell ref="A46:L46"/>
    <mergeCell ref="A44:L44"/>
  </mergeCells>
  <phoneticPr fontId="8" type="noConversion"/>
  <printOptions horizontalCentered="1" verticalCentered="1"/>
  <pageMargins left="0.25" right="0.25" top="0.5" bottom="0.5" header="0.3" footer="0.3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4" workbookViewId="0">
      <selection activeCell="L17" sqref="L17"/>
    </sheetView>
  </sheetViews>
  <sheetFormatPr defaultColWidth="9.109375" defaultRowHeight="13.2" x14ac:dyDescent="0.25"/>
  <cols>
    <col min="1" max="1" width="37.109375" style="1" customWidth="1"/>
    <col min="2" max="2" width="9.109375" style="1"/>
    <col min="3" max="6" width="9.109375" style="1" customWidth="1"/>
    <col min="7" max="16" width="9.109375" style="1"/>
    <col min="17" max="17" width="12.6640625" style="1" bestFit="1" customWidth="1"/>
    <col min="18" max="16384" width="9.109375" style="1"/>
  </cols>
  <sheetData>
    <row r="1" spans="1:12" ht="21.6" thickBot="1" x14ac:dyDescent="0.45">
      <c r="A1" s="72" t="s">
        <v>33</v>
      </c>
      <c r="B1" s="43"/>
    </row>
    <row r="2" spans="1:12" x14ac:dyDescent="0.25">
      <c r="A2" s="10"/>
      <c r="B2" s="74"/>
      <c r="C2" s="77">
        <v>2019</v>
      </c>
      <c r="D2" s="78"/>
      <c r="E2" s="78"/>
      <c r="F2" s="78"/>
      <c r="G2" s="79"/>
      <c r="H2" s="77">
        <v>2020</v>
      </c>
      <c r="I2" s="78"/>
      <c r="J2" s="78"/>
      <c r="K2" s="78"/>
      <c r="L2" s="79"/>
    </row>
    <row r="3" spans="1:12" x14ac:dyDescent="0.25">
      <c r="A3" s="11"/>
      <c r="B3" s="21" t="s">
        <v>3</v>
      </c>
      <c r="C3" s="20" t="s">
        <v>4</v>
      </c>
      <c r="D3" s="41" t="s">
        <v>5</v>
      </c>
      <c r="E3" s="41" t="s">
        <v>1</v>
      </c>
      <c r="F3" s="41" t="s">
        <v>2</v>
      </c>
      <c r="G3" s="21" t="s">
        <v>3</v>
      </c>
      <c r="H3" s="55" t="s">
        <v>4</v>
      </c>
      <c r="I3" s="3" t="s">
        <v>5</v>
      </c>
      <c r="J3" s="3" t="s">
        <v>1</v>
      </c>
      <c r="K3" s="3"/>
      <c r="L3" s="21" t="s">
        <v>3</v>
      </c>
    </row>
    <row r="4" spans="1:12" ht="9.6" customHeight="1" x14ac:dyDescent="0.25">
      <c r="A4" s="11"/>
      <c r="B4" s="2"/>
      <c r="C4" s="22"/>
      <c r="D4" s="9"/>
      <c r="E4" s="9"/>
      <c r="F4" s="9"/>
      <c r="G4" s="2"/>
      <c r="L4" s="11"/>
    </row>
    <row r="5" spans="1:12" x14ac:dyDescent="0.25">
      <c r="A5" s="12" t="s">
        <v>24</v>
      </c>
      <c r="B5" s="26">
        <f>January!B5-December!C5</f>
        <v>0</v>
      </c>
      <c r="C5" s="24">
        <f>January!C5-December!D5</f>
        <v>0</v>
      </c>
      <c r="D5" s="25">
        <f>January!D5-December!E5</f>
        <v>0</v>
      </c>
      <c r="E5" s="25">
        <f>January!E5-December!F5</f>
        <v>0</v>
      </c>
      <c r="F5" s="25">
        <f>January!F5-December!G5</f>
        <v>5</v>
      </c>
      <c r="G5" s="26">
        <f>January!G5-December!H5</f>
        <v>0</v>
      </c>
      <c r="H5" s="25">
        <f>January!H5-December!I5</f>
        <v>5</v>
      </c>
      <c r="I5" s="25">
        <f>January!I5-December!J5</f>
        <v>0</v>
      </c>
      <c r="J5" s="25">
        <f>January!J5-December!K5</f>
        <v>0</v>
      </c>
      <c r="K5" s="25"/>
      <c r="L5" s="26">
        <f>January!L5-December!L5</f>
        <v>0</v>
      </c>
    </row>
    <row r="6" spans="1:12" x14ac:dyDescent="0.25">
      <c r="A6" s="11" t="s">
        <v>0</v>
      </c>
      <c r="B6" s="26">
        <f>January!B6-December!C6</f>
        <v>0</v>
      </c>
      <c r="C6" s="24">
        <f>January!C6-December!D6</f>
        <v>-0.26883561643808207</v>
      </c>
      <c r="D6" s="25">
        <f>January!D6-December!E6</f>
        <v>-0.27232765090593603</v>
      </c>
      <c r="E6" s="25">
        <f>January!E6-December!F6</f>
        <v>0</v>
      </c>
      <c r="F6" s="25">
        <f>January!F6-December!G6</f>
        <v>-40</v>
      </c>
      <c r="G6" s="26">
        <f>January!G6-December!H6</f>
        <v>-40</v>
      </c>
      <c r="H6" s="25">
        <f>January!H6-December!I6</f>
        <v>-25</v>
      </c>
      <c r="I6" s="25">
        <f>January!I6-December!J6</f>
        <v>-15</v>
      </c>
      <c r="J6" s="25">
        <f>January!J6-December!K6</f>
        <v>0</v>
      </c>
      <c r="K6" s="25"/>
      <c r="L6" s="26">
        <f>January!L6-December!L6</f>
        <v>-45</v>
      </c>
    </row>
    <row r="7" spans="1:12" x14ac:dyDescent="0.25">
      <c r="A7" s="13" t="s">
        <v>21</v>
      </c>
      <c r="B7" s="36">
        <f>January!B7-December!C7</f>
        <v>0</v>
      </c>
      <c r="C7" s="27">
        <f>January!C7-December!D7</f>
        <v>4.9999999999997158E-2</v>
      </c>
      <c r="D7" s="28">
        <f>January!D7-December!E7</f>
        <v>2.1999999999998465E-2</v>
      </c>
      <c r="E7" s="28">
        <f>January!E7-December!F7</f>
        <v>0</v>
      </c>
      <c r="F7" s="28">
        <f>January!F7-December!G7</f>
        <v>-0.30000000000000426</v>
      </c>
      <c r="G7" s="36">
        <f>January!G7-December!H7</f>
        <v>-0.29999999999998295</v>
      </c>
      <c r="H7" s="28">
        <f>January!H7-December!I7</f>
        <v>-0.19999999999999574</v>
      </c>
      <c r="I7" s="28">
        <f>January!I7-December!J7</f>
        <v>-0.10000000000000142</v>
      </c>
      <c r="J7" s="28">
        <f>January!J7-December!K7</f>
        <v>0</v>
      </c>
      <c r="K7" s="28"/>
      <c r="L7" s="36">
        <f>January!L7-December!L7</f>
        <v>-0.40000000000000568</v>
      </c>
    </row>
    <row r="8" spans="1:12" x14ac:dyDescent="0.25">
      <c r="A8" s="14" t="s">
        <v>8</v>
      </c>
      <c r="B8" s="36">
        <f>January!B8-December!C8</f>
        <v>0</v>
      </c>
      <c r="C8" s="27">
        <f>January!C8-December!D8</f>
        <v>4.8999999999999988E-2</v>
      </c>
      <c r="D8" s="28">
        <f>January!D8-December!E8</f>
        <v>4.5999999999999985E-2</v>
      </c>
      <c r="E8" s="28">
        <f>January!E8-December!F8</f>
        <v>4.3399999999999939E-2</v>
      </c>
      <c r="F8" s="28">
        <f>January!F8-December!G8</f>
        <v>0</v>
      </c>
      <c r="G8" s="36">
        <f>January!G8-December!H8</f>
        <v>-1.8199999999999994E-2</v>
      </c>
      <c r="H8" s="28">
        <f>January!H8-December!I8</f>
        <v>4.6197260273972585E-2</v>
      </c>
      <c r="I8" s="28">
        <f>January!I8-December!J8</f>
        <v>4.6197260273972585E-2</v>
      </c>
      <c r="J8" s="28">
        <f>January!J8-December!K8</f>
        <v>4.3408219178082186E-2</v>
      </c>
      <c r="K8" s="28"/>
      <c r="L8" s="36">
        <f>January!L8-December!L8</f>
        <v>-2.0789041095890193E-2</v>
      </c>
    </row>
    <row r="9" spans="1:12" x14ac:dyDescent="0.25">
      <c r="A9" s="14" t="s">
        <v>9</v>
      </c>
      <c r="B9" s="36">
        <f>January!B9-December!C9</f>
        <v>0</v>
      </c>
      <c r="C9" s="27">
        <f>January!C9-December!D9</f>
        <v>0</v>
      </c>
      <c r="D9" s="28">
        <f>January!D9-December!E9</f>
        <v>0</v>
      </c>
      <c r="E9" s="28">
        <f>January!E9-December!F9</f>
        <v>0</v>
      </c>
      <c r="F9" s="28">
        <f>January!F9-December!G9</f>
        <v>-0.39999999999999858</v>
      </c>
      <c r="G9" s="36">
        <f>January!G9-December!H9</f>
        <v>-0.29999999999998295</v>
      </c>
      <c r="H9" s="28">
        <f>January!H9-December!I9</f>
        <v>-0.20000000000000284</v>
      </c>
      <c r="I9" s="28">
        <f>January!I9-December!J9</f>
        <v>-0.20000000000000284</v>
      </c>
      <c r="J9" s="28">
        <f>January!J9-December!K9</f>
        <v>0</v>
      </c>
      <c r="K9" s="28"/>
      <c r="L9" s="36">
        <f>January!L9-December!L9</f>
        <v>-0.40000000000000568</v>
      </c>
    </row>
    <row r="10" spans="1:12" ht="12.75" customHeight="1" x14ac:dyDescent="0.25">
      <c r="A10" s="13"/>
      <c r="B10" s="36"/>
      <c r="C10" s="29"/>
      <c r="D10" s="39"/>
      <c r="E10" s="39"/>
      <c r="F10" s="39"/>
      <c r="G10" s="30"/>
      <c r="H10" s="39"/>
      <c r="I10" s="39"/>
      <c r="J10" s="39"/>
      <c r="K10" s="39"/>
      <c r="L10" s="30"/>
    </row>
    <row r="11" spans="1:12" x14ac:dyDescent="0.25">
      <c r="A11" s="15" t="s">
        <v>23</v>
      </c>
      <c r="B11" s="36"/>
      <c r="C11" s="29"/>
      <c r="D11" s="39"/>
      <c r="E11" s="39"/>
      <c r="F11" s="39"/>
      <c r="G11" s="30"/>
      <c r="H11" s="39"/>
      <c r="I11" s="39"/>
      <c r="J11" s="39"/>
      <c r="K11" s="39"/>
      <c r="L11" s="30"/>
    </row>
    <row r="12" spans="1:12" x14ac:dyDescent="0.25">
      <c r="A12" s="14" t="s">
        <v>9</v>
      </c>
      <c r="B12" s="36">
        <f>January!B12-December!C12</f>
        <v>0</v>
      </c>
      <c r="C12" s="27">
        <f>January!C12-December!D12</f>
        <v>0</v>
      </c>
      <c r="D12" s="28">
        <f>January!D12-December!E12</f>
        <v>0</v>
      </c>
      <c r="E12" s="28">
        <f>January!E12-December!F12</f>
        <v>0</v>
      </c>
      <c r="F12" s="28">
        <f>January!F12-December!G12</f>
        <v>-0.39999999999999858</v>
      </c>
      <c r="G12" s="36">
        <f>January!G12-December!H12</f>
        <v>-0.29999999999998295</v>
      </c>
      <c r="H12" s="28">
        <f>January!H12-December!I12</f>
        <v>-0.20000000000000284</v>
      </c>
      <c r="I12" s="28">
        <f>January!I12-December!J12</f>
        <v>-0.20000000000000284</v>
      </c>
      <c r="J12" s="28">
        <f>January!J12-December!K12</f>
        <v>0</v>
      </c>
      <c r="K12" s="28"/>
      <c r="L12" s="36">
        <f>January!L12-December!L12</f>
        <v>-0.40000000000000568</v>
      </c>
    </row>
    <row r="13" spans="1:12" x14ac:dyDescent="0.25">
      <c r="A13" s="14" t="s">
        <v>10</v>
      </c>
      <c r="B13" s="36">
        <f>January!B13-December!C13</f>
        <v>0</v>
      </c>
      <c r="C13" s="27">
        <f>January!C13-December!D13</f>
        <v>4.3000000000001037E-2</v>
      </c>
      <c r="D13" s="28">
        <f>January!D13-December!E13</f>
        <v>-3.2999999999997698E-2</v>
      </c>
      <c r="E13" s="28">
        <f>January!E13-December!F13</f>
        <v>-2.5999999999999801E-2</v>
      </c>
      <c r="F13" s="28">
        <f>January!F13-December!G13</f>
        <v>0</v>
      </c>
      <c r="G13" s="36">
        <f>January!G13-December!H13</f>
        <v>0</v>
      </c>
      <c r="H13" s="28">
        <f>January!H13-December!I13</f>
        <v>-0.10000000000000142</v>
      </c>
      <c r="I13" s="28">
        <f>January!I13-December!J13</f>
        <v>-0.10000000000000142</v>
      </c>
      <c r="J13" s="28">
        <f>January!J13-December!K13</f>
        <v>0</v>
      </c>
      <c r="K13" s="28"/>
      <c r="L13" s="36">
        <f>January!L13-December!L13</f>
        <v>-0.10000000000000142</v>
      </c>
    </row>
    <row r="14" spans="1:12" x14ac:dyDescent="0.25">
      <c r="A14" s="14" t="s">
        <v>11</v>
      </c>
      <c r="B14" s="36">
        <f>January!B14-December!C14</f>
        <v>0</v>
      </c>
      <c r="C14" s="27">
        <f>January!C14-December!D14</f>
        <v>-1.6599999999999948E-2</v>
      </c>
      <c r="D14" s="28">
        <f>January!D14-December!E14</f>
        <v>4.3999999999999817E-2</v>
      </c>
      <c r="E14" s="28">
        <f>January!E14-December!F14</f>
        <v>0</v>
      </c>
      <c r="F14" s="28">
        <f>January!F14-December!G14</f>
        <v>-9.9999999999999867E-2</v>
      </c>
      <c r="G14" s="36">
        <f>January!G14-December!H14</f>
        <v>0</v>
      </c>
      <c r="H14" s="28">
        <f>January!H14-December!I14</f>
        <v>0</v>
      </c>
      <c r="I14" s="28">
        <f>January!I14-December!J14</f>
        <v>0</v>
      </c>
      <c r="J14" s="28">
        <f>January!J14-December!K14</f>
        <v>-2.0000000000000018E-2</v>
      </c>
      <c r="K14" s="28"/>
      <c r="L14" s="36">
        <f>January!L14-December!L14</f>
        <v>-0.10000000000000053</v>
      </c>
    </row>
    <row r="15" spans="1:12" x14ac:dyDescent="0.25">
      <c r="A15" s="14" t="s">
        <v>12</v>
      </c>
      <c r="B15" s="36">
        <f>January!B15-December!C15</f>
        <v>0</v>
      </c>
      <c r="C15" s="27">
        <f>January!C15-December!D15</f>
        <v>0</v>
      </c>
      <c r="D15" s="28">
        <f>January!D15-December!E15</f>
        <v>-1.2999999999991019E-2</v>
      </c>
      <c r="E15" s="28">
        <f>January!E15-December!F15</f>
        <v>0</v>
      </c>
      <c r="F15" s="28">
        <f>January!F15-December!G15</f>
        <v>-0.39999999999999147</v>
      </c>
      <c r="G15" s="36">
        <f>January!G15-December!H15</f>
        <v>-0.40000000000000568</v>
      </c>
      <c r="H15" s="28">
        <f>January!H15-December!I15</f>
        <v>-0.29999999999999716</v>
      </c>
      <c r="I15" s="28">
        <f>January!I15-December!J15</f>
        <v>-0.20000000000000284</v>
      </c>
      <c r="J15" s="28">
        <f>January!J15-December!K15</f>
        <v>0</v>
      </c>
      <c r="K15" s="28"/>
      <c r="L15" s="36">
        <f>January!L15-December!L15</f>
        <v>-0.59999999999999432</v>
      </c>
    </row>
    <row r="16" spans="1:12" x14ac:dyDescent="0.25">
      <c r="A16" s="14" t="s">
        <v>19</v>
      </c>
      <c r="B16" s="53">
        <f>January!B16-December!C16</f>
        <v>0</v>
      </c>
      <c r="C16" s="54">
        <f>January!C16-December!D16</f>
        <v>4.9999999999999822E-2</v>
      </c>
      <c r="D16" s="52">
        <f>January!D16-December!E16</f>
        <v>4.8999999999999932E-2</v>
      </c>
      <c r="E16" s="52">
        <f>January!E16-December!F16</f>
        <v>-4.0000000000000036E-2</v>
      </c>
      <c r="F16" s="52">
        <f>January!F16-December!G16</f>
        <v>0.10000000000000009</v>
      </c>
      <c r="G16" s="53">
        <f>January!G16-December!H16</f>
        <v>9.9999999999999645E-2</v>
      </c>
      <c r="H16" s="52">
        <f>January!H16-December!I16</f>
        <v>-2.0000000000000018E-2</v>
      </c>
      <c r="I16" s="52">
        <f>January!I16-December!J16</f>
        <v>2.0000000000000018E-2</v>
      </c>
      <c r="J16" s="52">
        <f>January!J16-December!K16</f>
        <v>9.9999999999997868E-3</v>
      </c>
      <c r="K16" s="52"/>
      <c r="L16" s="53">
        <f>January!L16-December!L16</f>
        <v>9.9999999999999645E-2</v>
      </c>
    </row>
    <row r="17" spans="1:12" x14ac:dyDescent="0.25">
      <c r="A17" s="14" t="s">
        <v>13</v>
      </c>
      <c r="B17" s="36">
        <f>January!B17-December!C17</f>
        <v>0</v>
      </c>
      <c r="C17" s="27">
        <f>January!C17-December!D17</f>
        <v>-3.2999999999997698E-2</v>
      </c>
      <c r="D17" s="28">
        <f>January!D17-December!E17</f>
        <v>-2.5999999999999801E-2</v>
      </c>
      <c r="E17" s="28">
        <f>January!E17-December!F17</f>
        <v>-0.19999999999999929</v>
      </c>
      <c r="F17" s="28">
        <f>January!F17-December!G17</f>
        <v>-0.10000000000000142</v>
      </c>
      <c r="G17" s="36">
        <f>January!G17-December!H17</f>
        <v>-0.10000000000000142</v>
      </c>
      <c r="H17" s="28">
        <f>January!H17-December!I17</f>
        <v>-0.10000000000000142</v>
      </c>
      <c r="I17" s="28">
        <f>January!I17-December!J17</f>
        <v>0</v>
      </c>
      <c r="J17" s="28">
        <f>January!J17-December!K17</f>
        <v>0</v>
      </c>
      <c r="K17" s="28"/>
      <c r="L17" s="36">
        <f>January!L17-December!L17</f>
        <v>9.9999999999999645E-2</v>
      </c>
    </row>
    <row r="18" spans="1:12" x14ac:dyDescent="0.25">
      <c r="A18" s="14" t="s">
        <v>30</v>
      </c>
      <c r="B18" s="36">
        <f>January!B18-December!C18</f>
        <v>0</v>
      </c>
      <c r="C18" s="27">
        <f>January!C18-December!D18</f>
        <v>-3.6600000000000001E-2</v>
      </c>
      <c r="D18" s="28">
        <f>January!D18-December!E18</f>
        <v>-2.5000000000000001E-2</v>
      </c>
      <c r="E18" s="28">
        <f>January!E18-December!F18</f>
        <v>1.7799999999999996E-2</v>
      </c>
      <c r="F18" s="28">
        <f>January!F18-December!G18</f>
        <v>-4.5499999999999999E-2</v>
      </c>
      <c r="G18" s="36">
        <f>January!G18-December!H18</f>
        <v>1.0699999999999987E-2</v>
      </c>
      <c r="H18" s="28">
        <f>January!H18-December!I18</f>
        <v>0</v>
      </c>
      <c r="I18" s="28">
        <f>January!I18-December!J18</f>
        <v>3.7000000000000005E-2</v>
      </c>
      <c r="J18" s="28">
        <f>January!J18-December!K18</f>
        <v>0</v>
      </c>
      <c r="K18" s="28"/>
      <c r="L18" s="36">
        <f>January!L18-December!L18</f>
        <v>0</v>
      </c>
    </row>
    <row r="19" spans="1:12" x14ac:dyDescent="0.25">
      <c r="A19" s="12" t="s">
        <v>20</v>
      </c>
      <c r="B19" s="36">
        <f>January!B19-December!C19</f>
        <v>0</v>
      </c>
      <c r="C19" s="27">
        <f>January!C19-December!D19</f>
        <v>4.6999999999982833E-2</v>
      </c>
      <c r="D19" s="28">
        <f>January!D19-December!E19</f>
        <v>-1.1000000000002785E-2</v>
      </c>
      <c r="E19" s="28">
        <f>January!E19-December!F19</f>
        <v>0</v>
      </c>
      <c r="F19" s="28">
        <f>January!F19-December!G19</f>
        <v>-0.39999999999999858</v>
      </c>
      <c r="G19" s="36">
        <f>January!G19-December!H19</f>
        <v>-0.5</v>
      </c>
      <c r="H19" s="28">
        <f>January!H19-December!I19</f>
        <v>-0.19999999999999574</v>
      </c>
      <c r="I19" s="28">
        <f>January!I19-December!J19</f>
        <v>-0.29999999999999716</v>
      </c>
      <c r="J19" s="28">
        <f>January!J19-December!K19</f>
        <v>0</v>
      </c>
      <c r="K19" s="28"/>
      <c r="L19" s="36">
        <f>January!L19-December!L19</f>
        <v>-0.69999999999998863</v>
      </c>
    </row>
    <row r="20" spans="1:12" ht="11.4" customHeight="1" x14ac:dyDescent="0.25">
      <c r="A20" s="11"/>
      <c r="B20" s="30"/>
      <c r="C20" s="29"/>
      <c r="D20" s="39"/>
      <c r="E20" s="39"/>
      <c r="F20" s="39"/>
      <c r="G20" s="31"/>
      <c r="H20" s="39"/>
      <c r="I20" s="39"/>
      <c r="J20" s="39"/>
      <c r="K20" s="39"/>
      <c r="L20" s="31"/>
    </row>
    <row r="21" spans="1:12" x14ac:dyDescent="0.25">
      <c r="A21" s="15" t="s">
        <v>22</v>
      </c>
      <c r="B21" s="30"/>
      <c r="C21" s="29"/>
      <c r="D21" s="39"/>
      <c r="E21" s="39"/>
      <c r="F21" s="39"/>
      <c r="G21" s="30"/>
      <c r="H21" s="39"/>
      <c r="I21" s="39"/>
      <c r="J21" s="39"/>
      <c r="K21" s="39"/>
      <c r="L21" s="30"/>
    </row>
    <row r="22" spans="1:12" x14ac:dyDescent="0.25">
      <c r="A22" s="14" t="s">
        <v>9</v>
      </c>
      <c r="B22" s="36">
        <f>January!B22-December!C22</f>
        <v>0</v>
      </c>
      <c r="C22" s="27">
        <f>January!C22-December!D22</f>
        <v>9.9999999999766942E-4</v>
      </c>
      <c r="D22" s="28">
        <f>January!D22-December!E22</f>
        <v>-2.4000000000000909E-2</v>
      </c>
      <c r="E22" s="28">
        <f>January!E22-December!F22</f>
        <v>0</v>
      </c>
      <c r="F22" s="28">
        <f>January!F22-December!G22</f>
        <v>-0.39999999999999858</v>
      </c>
      <c r="G22" s="36">
        <f>January!G22-December!H22</f>
        <v>-0.29999999999998295</v>
      </c>
      <c r="H22" s="28">
        <f>January!H22-December!I22</f>
        <v>-0.20000000000000284</v>
      </c>
      <c r="I22" s="28">
        <f>January!I22-December!J22</f>
        <v>-0.20000000000000284</v>
      </c>
      <c r="J22" s="28">
        <f>January!J22-December!K22</f>
        <v>0</v>
      </c>
      <c r="K22" s="28"/>
      <c r="L22" s="36">
        <f>January!L22-December!L22</f>
        <v>-0.40000000000000568</v>
      </c>
    </row>
    <row r="23" spans="1:12" x14ac:dyDescent="0.25">
      <c r="A23" s="14" t="s">
        <v>10</v>
      </c>
      <c r="B23" s="36">
        <f>January!B23-December!C23</f>
        <v>0</v>
      </c>
      <c r="C23" s="27">
        <f>January!C23-December!D23</f>
        <v>1.7999999999998906E-2</v>
      </c>
      <c r="D23" s="28">
        <f>January!D23-December!E23</f>
        <v>1.9999999999999574E-2</v>
      </c>
      <c r="E23" s="28">
        <f>January!E23-December!F23</f>
        <v>3.6999999999999034E-2</v>
      </c>
      <c r="F23" s="28">
        <f>January!F23-December!G23</f>
        <v>0</v>
      </c>
      <c r="G23" s="36">
        <f>January!G23-December!H23</f>
        <v>0</v>
      </c>
      <c r="H23" s="28">
        <f>January!H23-December!I23</f>
        <v>-0.29999999999999893</v>
      </c>
      <c r="I23" s="28">
        <f>January!I23-December!J23</f>
        <v>-0.5</v>
      </c>
      <c r="J23" s="28">
        <f>January!J23-December!K23</f>
        <v>-0.70000000000000107</v>
      </c>
      <c r="K23" s="28"/>
      <c r="L23" s="36">
        <f>January!L23-December!L23</f>
        <v>-0.29999999999999893</v>
      </c>
    </row>
    <row r="24" spans="1:12" x14ac:dyDescent="0.25">
      <c r="A24" s="14" t="s">
        <v>11</v>
      </c>
      <c r="B24" s="36">
        <f>January!B24-December!C24</f>
        <v>0</v>
      </c>
      <c r="C24" s="27">
        <f>January!C24-December!D24</f>
        <v>1.1000000000000121E-2</v>
      </c>
      <c r="D24" s="28">
        <f>January!D24-December!E24</f>
        <v>2.8000000000000025E-2</v>
      </c>
      <c r="E24" s="28">
        <f>January!E24-December!F24</f>
        <v>-3.0000000000000027E-2</v>
      </c>
      <c r="F24" s="28">
        <f>January!F24-December!G24</f>
        <v>0</v>
      </c>
      <c r="G24" s="36">
        <f>January!G24-December!H24</f>
        <v>0</v>
      </c>
      <c r="H24" s="28">
        <f>January!H24-December!I24</f>
        <v>4.0000000000000036E-2</v>
      </c>
      <c r="I24" s="28">
        <f>January!I24-December!J24</f>
        <v>1.0000000000000009E-2</v>
      </c>
      <c r="J24" s="28">
        <f>January!J24-December!K24</f>
        <v>-5.0000000000000044E-2</v>
      </c>
      <c r="K24" s="28"/>
      <c r="L24" s="36">
        <f>January!L24-December!L24</f>
        <v>-9.9999999999997868E-3</v>
      </c>
    </row>
    <row r="25" spans="1:12" x14ac:dyDescent="0.25">
      <c r="A25" s="14" t="s">
        <v>12</v>
      </c>
      <c r="B25" s="36">
        <f>January!B25-December!C25</f>
        <v>0</v>
      </c>
      <c r="C25" s="27">
        <f>January!C25-December!D25</f>
        <v>3.0000000000001137E-2</v>
      </c>
      <c r="D25" s="28">
        <f>January!D25-December!E25</f>
        <v>2.4000000000000909E-2</v>
      </c>
      <c r="E25" s="28">
        <f>January!E25-December!F25</f>
        <v>0</v>
      </c>
      <c r="F25" s="28">
        <f>January!F25-December!G25</f>
        <v>-0.29999999999999716</v>
      </c>
      <c r="G25" s="36">
        <f>January!G25-December!H25</f>
        <v>-0.40000000000000568</v>
      </c>
      <c r="H25" s="28">
        <f>January!H25-December!I25</f>
        <v>-0.5</v>
      </c>
      <c r="I25" s="28">
        <f>January!I25-December!J25</f>
        <v>-0.60000000000000853</v>
      </c>
      <c r="J25" s="28">
        <f>January!J25-December!K25</f>
        <v>-0.70000000000000284</v>
      </c>
      <c r="K25" s="28"/>
      <c r="L25" s="36">
        <f>January!L25-December!L25</f>
        <v>-0.69999999999998863</v>
      </c>
    </row>
    <row r="26" spans="1:12" x14ac:dyDescent="0.25">
      <c r="A26" s="14" t="s">
        <v>19</v>
      </c>
      <c r="B26" s="53">
        <f>January!B26-December!C26</f>
        <v>0</v>
      </c>
      <c r="C26" s="54">
        <f>January!C26-December!D26</f>
        <v>-4.2999999999999261E-2</v>
      </c>
      <c r="D26" s="52">
        <f>January!D26-December!E26</f>
        <v>2.0000000000006679E-3</v>
      </c>
      <c r="E26" s="52">
        <f>January!E26-December!F26</f>
        <v>0</v>
      </c>
      <c r="F26" s="52">
        <f>January!F26-December!G26</f>
        <v>0.39999999999999858</v>
      </c>
      <c r="G26" s="53">
        <f>January!G26-December!H26</f>
        <v>0.40000000000000568</v>
      </c>
      <c r="H26" s="52">
        <f>January!H26-December!I26</f>
        <v>8.0000000000000071E-2</v>
      </c>
      <c r="I26" s="52">
        <f>January!I26-December!J26</f>
        <v>0.10999999999999943</v>
      </c>
      <c r="J26" s="52">
        <f>January!J26-December!K26</f>
        <v>0</v>
      </c>
      <c r="K26" s="52"/>
      <c r="L26" s="53">
        <f>January!L26-December!L26</f>
        <v>0.29999999999999716</v>
      </c>
    </row>
    <row r="27" spans="1:12" x14ac:dyDescent="0.25">
      <c r="A27" s="14" t="s">
        <v>13</v>
      </c>
      <c r="B27" s="36">
        <f>January!B27-December!C27</f>
        <v>0</v>
      </c>
      <c r="C27" s="27">
        <f>January!C27-December!D27</f>
        <v>1.9999999999999574E-2</v>
      </c>
      <c r="D27" s="28">
        <f>January!D27-December!E27</f>
        <v>3.6999999999999034E-2</v>
      </c>
      <c r="E27" s="28">
        <f>January!E27-December!F27</f>
        <v>0</v>
      </c>
      <c r="F27" s="28">
        <f>January!F27-December!G27</f>
        <v>-0.29999999999999893</v>
      </c>
      <c r="G27" s="36">
        <f>January!G27-December!H27</f>
        <v>-0.29999999999999893</v>
      </c>
      <c r="H27" s="28">
        <f>January!H27-December!I27</f>
        <v>-0.5</v>
      </c>
      <c r="I27" s="28">
        <f>January!I27-December!J27</f>
        <v>-0.70000000000000107</v>
      </c>
      <c r="J27" s="28">
        <f>January!J27-December!K27</f>
        <v>-0.5</v>
      </c>
      <c r="K27" s="28"/>
      <c r="L27" s="36">
        <f>January!L27-December!L27</f>
        <v>-0.40000000000000036</v>
      </c>
    </row>
    <row r="28" spans="1:12" x14ac:dyDescent="0.25">
      <c r="A28" s="14" t="s">
        <v>30</v>
      </c>
      <c r="B28" s="36">
        <f>January!B28-December!C28</f>
        <v>0</v>
      </c>
      <c r="C28" s="27">
        <f>January!C28-December!D28</f>
        <v>-1.5599999999999999E-2</v>
      </c>
      <c r="D28" s="28">
        <f>January!D28-December!E28</f>
        <v>-4.7200000000000006E-2</v>
      </c>
      <c r="E28" s="28">
        <f>January!E28-December!F28</f>
        <v>2.4700000000000014E-2</v>
      </c>
      <c r="F28" s="28">
        <f>January!F28-December!G28</f>
        <v>0</v>
      </c>
      <c r="G28" s="36">
        <f>January!G28-December!H28</f>
        <v>1.8100000000000033E-2</v>
      </c>
      <c r="H28" s="28">
        <f>January!H28-December!I28</f>
        <v>0</v>
      </c>
      <c r="I28" s="28">
        <f>January!I28-December!J28</f>
        <v>-3.2000000000000001E-2</v>
      </c>
      <c r="J28" s="28">
        <f>January!J28-December!K28</f>
        <v>-2.3E-2</v>
      </c>
      <c r="K28" s="28"/>
      <c r="L28" s="36">
        <f>January!L28-December!L28</f>
        <v>-2.7999999999999997E-2</v>
      </c>
    </row>
    <row r="29" spans="1:12" x14ac:dyDescent="0.25">
      <c r="A29" s="12" t="s">
        <v>20</v>
      </c>
      <c r="B29" s="36">
        <f>January!B29-December!C29</f>
        <v>0</v>
      </c>
      <c r="C29" s="27">
        <f>January!C29-December!D29</f>
        <v>-3.1400000000004979E-2</v>
      </c>
      <c r="D29" s="28">
        <f>January!D29-December!E29</f>
        <v>3.219999999999601E-2</v>
      </c>
      <c r="E29" s="28">
        <f>January!E29-December!F29</f>
        <v>0</v>
      </c>
      <c r="F29" s="28">
        <f>January!F29-December!G29</f>
        <v>-0.39999999999999858</v>
      </c>
      <c r="G29" s="36">
        <f>January!G29-December!H29</f>
        <v>-0.40000000000000568</v>
      </c>
      <c r="H29" s="28">
        <f>January!H29-December!I29</f>
        <v>-0.10000000000000142</v>
      </c>
      <c r="I29" s="28">
        <f>January!I29-December!J29</f>
        <v>0</v>
      </c>
      <c r="J29" s="28">
        <f>January!J29-December!K29</f>
        <v>-0.29999999999999716</v>
      </c>
      <c r="K29" s="28"/>
      <c r="L29" s="36">
        <f>January!L29-December!L29</f>
        <v>-0.59999999999999432</v>
      </c>
    </row>
    <row r="30" spans="1:12" ht="15.6" customHeight="1" x14ac:dyDescent="0.25">
      <c r="A30" s="11"/>
      <c r="B30" s="33"/>
      <c r="C30" s="32"/>
      <c r="D30" s="42"/>
      <c r="E30" s="42"/>
      <c r="F30" s="42"/>
      <c r="G30" s="34"/>
      <c r="H30" s="47"/>
      <c r="I30" s="56"/>
      <c r="J30" s="56"/>
      <c r="K30" s="56"/>
      <c r="L30" s="48"/>
    </row>
    <row r="31" spans="1:12" ht="15.6" x14ac:dyDescent="0.25">
      <c r="A31" s="15" t="s">
        <v>25</v>
      </c>
      <c r="B31" s="33"/>
      <c r="C31" s="35"/>
      <c r="D31" s="40"/>
      <c r="E31" s="40"/>
      <c r="F31" s="40"/>
      <c r="G31" s="33"/>
      <c r="H31" s="47"/>
      <c r="I31" s="56"/>
      <c r="J31" s="56"/>
      <c r="K31" s="56"/>
      <c r="L31" s="48"/>
    </row>
    <row r="32" spans="1:12" x14ac:dyDescent="0.25">
      <c r="A32" s="16" t="s">
        <v>18</v>
      </c>
      <c r="B32" s="60">
        <f>January!B32-December!C32</f>
        <v>9.9999999999980105E-3</v>
      </c>
      <c r="C32" s="61">
        <f>January!C32-December!D32</f>
        <v>0</v>
      </c>
      <c r="D32" s="59">
        <f>January!D32-December!E32</f>
        <v>0</v>
      </c>
      <c r="E32" s="59">
        <f>January!E32-December!F32</f>
        <v>0</v>
      </c>
      <c r="F32" s="59">
        <f>January!F32-December!G32</f>
        <v>5.0000000000000711E-2</v>
      </c>
      <c r="G32" s="60">
        <f>January!G32-December!H32</f>
        <v>0</v>
      </c>
      <c r="H32" s="64">
        <f>January!H32-December!I32</f>
        <v>-0.44999999999999929</v>
      </c>
      <c r="I32" s="64">
        <f>January!I32-December!J32</f>
        <v>-0.15000000000000213</v>
      </c>
      <c r="J32" s="64">
        <f>January!J32-December!K32</f>
        <v>-5.0000000000000711E-2</v>
      </c>
      <c r="K32" s="64"/>
      <c r="L32" s="62">
        <f>January!L32-December!L32</f>
        <v>-0.14999999999999858</v>
      </c>
    </row>
    <row r="33" spans="1:13" x14ac:dyDescent="0.25">
      <c r="A33" s="16" t="s">
        <v>7</v>
      </c>
      <c r="B33" s="60">
        <f>January!B33-December!C33</f>
        <v>0</v>
      </c>
      <c r="C33" s="61">
        <f>January!C33-December!D33</f>
        <v>0</v>
      </c>
      <c r="D33" s="59">
        <f>January!D33-December!E33</f>
        <v>0</v>
      </c>
      <c r="E33" s="59">
        <f>January!E33-December!F33</f>
        <v>0</v>
      </c>
      <c r="F33" s="59">
        <f>January!F33-December!G33</f>
        <v>-3.9999999999999147E-2</v>
      </c>
      <c r="G33" s="60">
        <f>January!G33-December!H33</f>
        <v>1.0000000000001563E-2</v>
      </c>
      <c r="H33" s="61">
        <f>January!H33-December!I33</f>
        <v>-1.0999999999999979</v>
      </c>
      <c r="I33" s="64">
        <f>January!I33-December!J33</f>
        <v>-0.10000000000000142</v>
      </c>
      <c r="J33" s="64">
        <f>January!J33-December!K33</f>
        <v>-0.15000000000000213</v>
      </c>
      <c r="K33" s="64"/>
      <c r="L33" s="60">
        <f>January!L33-December!L33</f>
        <v>-0.29999999999999716</v>
      </c>
    </row>
    <row r="34" spans="1:13" x14ac:dyDescent="0.25">
      <c r="A34" s="11" t="s">
        <v>6</v>
      </c>
      <c r="B34" s="60">
        <f>January!B34-December!C34</f>
        <v>0</v>
      </c>
      <c r="C34" s="61">
        <f>January!C34-December!D34</f>
        <v>0</v>
      </c>
      <c r="D34" s="59">
        <f>January!D34-December!E34</f>
        <v>0</v>
      </c>
      <c r="E34" s="59">
        <f>January!E34-December!F34</f>
        <v>0</v>
      </c>
      <c r="F34" s="59">
        <f>January!F34-December!G34</f>
        <v>5.9999999999998721E-2</v>
      </c>
      <c r="G34" s="60">
        <f>January!G34-December!H34</f>
        <v>0</v>
      </c>
      <c r="H34" s="63">
        <f>January!H34-December!I34</f>
        <v>5.0000000000000711E-2</v>
      </c>
      <c r="I34" s="64">
        <f>January!I34-December!J34</f>
        <v>-0.19999999999999929</v>
      </c>
      <c r="J34" s="64">
        <f>January!J34-December!K34</f>
        <v>0</v>
      </c>
      <c r="K34" s="64"/>
      <c r="L34" s="62">
        <f>January!L34-December!L34</f>
        <v>-5.0000000000000711E-2</v>
      </c>
    </row>
    <row r="35" spans="1:13" ht="15" customHeight="1" x14ac:dyDescent="0.25">
      <c r="A35" s="15"/>
      <c r="B35" s="33"/>
      <c r="C35" s="50"/>
      <c r="D35" s="37"/>
      <c r="E35" s="37"/>
      <c r="F35" s="37"/>
      <c r="G35" s="33"/>
      <c r="H35" s="49"/>
      <c r="I35" s="57"/>
      <c r="J35" s="57"/>
      <c r="K35" s="57"/>
      <c r="L35" s="51"/>
    </row>
    <row r="36" spans="1:13" ht="15.6" x14ac:dyDescent="0.25">
      <c r="A36" s="15" t="s">
        <v>26</v>
      </c>
      <c r="B36" s="33"/>
      <c r="C36" s="50"/>
      <c r="D36" s="37"/>
      <c r="E36" s="37"/>
      <c r="F36" s="37"/>
      <c r="G36" s="33"/>
      <c r="H36" s="49"/>
      <c r="I36" s="57"/>
      <c r="J36" s="57"/>
      <c r="K36" s="57"/>
      <c r="L36" s="51"/>
    </row>
    <row r="37" spans="1:13" x14ac:dyDescent="0.25">
      <c r="A37" s="17" t="s">
        <v>14</v>
      </c>
      <c r="B37" s="66">
        <f>January!B37-December!C37</f>
        <v>0</v>
      </c>
      <c r="C37" s="67">
        <f>January!C37-December!D37</f>
        <v>0</v>
      </c>
      <c r="D37" s="65">
        <f>January!D37-December!E37</f>
        <v>0</v>
      </c>
      <c r="E37" s="65">
        <f>January!E37-December!F37</f>
        <v>0</v>
      </c>
      <c r="F37" s="65">
        <f>January!F37-December!G37</f>
        <v>-5.9999999999997833E-3</v>
      </c>
      <c r="G37" s="66">
        <f>January!G37-December!H37</f>
        <v>-1.0000000000001119E-3</v>
      </c>
      <c r="H37" s="68">
        <f>January!H37-December!I37</f>
        <v>-0.11499999999999999</v>
      </c>
      <c r="I37" s="69">
        <f>January!I37-December!J37</f>
        <v>-1.0000000000000009E-2</v>
      </c>
      <c r="J37" s="69">
        <f>January!J37-December!K37</f>
        <v>-1.0000000000000009E-2</v>
      </c>
      <c r="K37" s="69"/>
      <c r="L37" s="70">
        <f>January!L37-December!L37</f>
        <v>-3.0000000000000027E-2</v>
      </c>
      <c r="M37" s="38"/>
    </row>
    <row r="38" spans="1:13" x14ac:dyDescent="0.25">
      <c r="A38" s="17" t="s">
        <v>15</v>
      </c>
      <c r="B38" s="66">
        <f>January!B38-December!C38</f>
        <v>0</v>
      </c>
      <c r="C38" s="67">
        <f>January!C38-December!D38</f>
        <v>0</v>
      </c>
      <c r="D38" s="65">
        <f>January!D38-December!E38</f>
        <v>0</v>
      </c>
      <c r="E38" s="65">
        <f>January!E38-December!F38</f>
        <v>0</v>
      </c>
      <c r="F38" s="65">
        <f>January!F38-December!G38</f>
        <v>5.0000000000000044E-3</v>
      </c>
      <c r="G38" s="66">
        <f>January!G38-December!H38</f>
        <v>0</v>
      </c>
      <c r="H38" s="68">
        <f>January!H38-December!I38</f>
        <v>0</v>
      </c>
      <c r="I38" s="69">
        <f>January!I38-December!J38</f>
        <v>0</v>
      </c>
      <c r="J38" s="69">
        <f>January!J38-December!K38</f>
        <v>0</v>
      </c>
      <c r="K38" s="69"/>
      <c r="L38" s="70">
        <f>January!L38-December!L38</f>
        <v>-4.9999999999999489E-3</v>
      </c>
    </row>
    <row r="39" spans="1:13" x14ac:dyDescent="0.25">
      <c r="A39" s="11" t="s">
        <v>16</v>
      </c>
      <c r="B39" s="66">
        <f>January!B39-December!C39</f>
        <v>0</v>
      </c>
      <c r="C39" s="67">
        <f>January!C39-December!D39</f>
        <v>0</v>
      </c>
      <c r="D39" s="65">
        <f>January!D39-December!E39</f>
        <v>0</v>
      </c>
      <c r="E39" s="65">
        <f>January!E39-December!F39</f>
        <v>0</v>
      </c>
      <c r="F39" s="65">
        <f>January!F39-December!G39</f>
        <v>6.0000000000002274E-3</v>
      </c>
      <c r="G39" s="66">
        <f>January!G39-December!H39</f>
        <v>2.9999999999996696E-3</v>
      </c>
      <c r="H39" s="68">
        <f>January!H39-December!I39</f>
        <v>-2.4999999999999911E-2</v>
      </c>
      <c r="I39" s="69">
        <f>January!I39-December!J39</f>
        <v>-5.0000000000000044E-2</v>
      </c>
      <c r="J39" s="69">
        <f>January!J39-December!K39</f>
        <v>-5.9999999999999831E-2</v>
      </c>
      <c r="K39" s="69"/>
      <c r="L39" s="70">
        <f>January!L39-December!L39</f>
        <v>-6.0000000000000053E-2</v>
      </c>
    </row>
    <row r="40" spans="1:13" x14ac:dyDescent="0.25">
      <c r="A40" s="11" t="s">
        <v>17</v>
      </c>
      <c r="B40" s="66">
        <f>January!B40-December!C40</f>
        <v>0</v>
      </c>
      <c r="C40" s="67">
        <f>January!C40-December!D40</f>
        <v>0</v>
      </c>
      <c r="D40" s="65">
        <f>January!D40-December!E40</f>
        <v>0</v>
      </c>
      <c r="E40" s="65">
        <f>January!E40-December!F40</f>
        <v>0</v>
      </c>
      <c r="F40" s="65">
        <f>January!F40-December!G40</f>
        <v>5.0000000000001155E-3</v>
      </c>
      <c r="G40" s="66">
        <f>January!G40-December!H40</f>
        <v>2.0000000000000018E-3</v>
      </c>
      <c r="H40" s="68">
        <f>January!H40-December!I40</f>
        <v>1.5000000000000124E-2</v>
      </c>
      <c r="I40" s="69">
        <f>January!I40-December!J40</f>
        <v>0</v>
      </c>
      <c r="J40" s="69">
        <f>January!J40-December!K40</f>
        <v>3.0000000000000027E-2</v>
      </c>
      <c r="K40" s="69"/>
      <c r="L40" s="70">
        <f>January!L40-December!L40</f>
        <v>2.4999999999999911E-2</v>
      </c>
    </row>
    <row r="41" spans="1:13" ht="13.5" customHeight="1" thickBot="1" x14ac:dyDescent="0.35">
      <c r="A41" s="18"/>
      <c r="B41" s="6"/>
      <c r="C41" s="23"/>
      <c r="D41" s="5"/>
      <c r="E41" s="5"/>
      <c r="F41" s="5"/>
      <c r="G41" s="6"/>
      <c r="H41" s="44"/>
      <c r="I41" s="58"/>
      <c r="J41" s="58"/>
      <c r="K41" s="58"/>
      <c r="L41" s="45"/>
    </row>
    <row r="42" spans="1:13" ht="13.5" customHeight="1" x14ac:dyDescent="0.25">
      <c r="A42" s="19" t="s">
        <v>28</v>
      </c>
      <c r="B42" s="38"/>
      <c r="C42" s="38"/>
      <c r="D42" s="38"/>
      <c r="E42" s="38"/>
      <c r="F42" s="38"/>
    </row>
    <row r="43" spans="1:13" ht="15.6" x14ac:dyDescent="0.25">
      <c r="A43" s="4" t="s">
        <v>27</v>
      </c>
    </row>
    <row r="44" spans="1:13" ht="27.75" customHeight="1" x14ac:dyDescent="0.25">
      <c r="A44" s="80" t="s">
        <v>32</v>
      </c>
      <c r="B44" s="80"/>
      <c r="C44" s="81"/>
      <c r="D44" s="81"/>
      <c r="E44" s="81"/>
      <c r="F44" s="81"/>
      <c r="G44" s="81"/>
    </row>
    <row r="46" spans="1:13" ht="26.25" customHeight="1" x14ac:dyDescent="0.25">
      <c r="A46" s="82" t="s">
        <v>31</v>
      </c>
      <c r="B46" s="83"/>
      <c r="C46" s="83"/>
      <c r="D46" s="83"/>
      <c r="E46" s="83"/>
      <c r="F46" s="83"/>
      <c r="G46" s="83"/>
    </row>
    <row r="47" spans="1:13" x14ac:dyDescent="0.25">
      <c r="A47" s="4" t="s">
        <v>29</v>
      </c>
    </row>
    <row r="48" spans="1:13" x14ac:dyDescent="0.25">
      <c r="A48" s="71" t="s">
        <v>34</v>
      </c>
    </row>
    <row r="50" spans="1:1" x14ac:dyDescent="0.25">
      <c r="A50" s="46"/>
    </row>
    <row r="53" spans="1:1" ht="12.75" customHeight="1" x14ac:dyDescent="0.25"/>
  </sheetData>
  <mergeCells count="4">
    <mergeCell ref="C2:G2"/>
    <mergeCell ref="H2:L2"/>
    <mergeCell ref="A44:G44"/>
    <mergeCell ref="A46:G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December</vt:lpstr>
      <vt:lpstr>January</vt:lpstr>
      <vt:lpstr>Difference</vt:lpstr>
    </vt:vector>
  </TitlesOfParts>
  <Company>USDA/ERS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Dairy forecasts</dc:title>
  <dc:subject>Agricultural Economics</dc:subject>
  <dc:creator>Jerry Cessna</dc:creator>
  <cp:keywords>Milk Production, Prices, forecasts</cp:keywords>
  <cp:lastModifiedBy>Windows User</cp:lastModifiedBy>
  <cp:lastPrinted>2019-07-09T13:58:39Z</cp:lastPrinted>
  <dcterms:created xsi:type="dcterms:W3CDTF">1998-11-16T14:38:12Z</dcterms:created>
  <dcterms:modified xsi:type="dcterms:W3CDTF">2020-01-15T22:22:24Z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